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907543\Downloads\"/>
    </mc:Choice>
  </mc:AlternateContent>
  <xr:revisionPtr revIDLastSave="0" documentId="13_ncr:1_{B37643DE-59BD-4B75-BC98-DA86E8635194}" xr6:coauthVersionLast="47" xr6:coauthVersionMax="47" xr10:uidLastSave="{00000000-0000-0000-0000-000000000000}"/>
  <bookViews>
    <workbookView xWindow="-120" yWindow="-120" windowWidth="29040" windowHeight="15720" xr2:uid="{F40C3DFE-4286-4698-B95C-D352C6B5C02D}"/>
  </bookViews>
  <sheets>
    <sheet name="Maatregelen mobiliteitsplan" sheetId="3" r:id="rId1"/>
  </sheets>
  <definedNames>
    <definedName name="_xlnm._FilterDatabase" localSheetId="0" hidden="1">'Maatregelen mobiliteitsplan'!$B$8:$AB$137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5" i="3" l="1"/>
  <c r="S134" i="3"/>
  <c r="S106" i="3"/>
  <c r="S71"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6" i="3"/>
  <c r="S137" i="3"/>
  <c r="S10" i="3" l="1"/>
  <c r="S11" i="3"/>
  <c r="S9"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2" i="3"/>
</calcChain>
</file>

<file path=xl/sharedStrings.xml><?xml version="1.0" encoding="utf-8"?>
<sst xmlns="http://schemas.openxmlformats.org/spreadsheetml/2006/main" count="1375" uniqueCount="396">
  <si>
    <t>Kern</t>
  </si>
  <si>
    <t>x</t>
  </si>
  <si>
    <t>Van</t>
  </si>
  <si>
    <t>Tot</t>
  </si>
  <si>
    <t>Niet locatiegebonden</t>
  </si>
  <si>
    <t xml:space="preserve">Prioritering </t>
  </si>
  <si>
    <t>Maatregelen</t>
  </si>
  <si>
    <t>Locatie</t>
  </si>
  <si>
    <t>Terborg</t>
  </si>
  <si>
    <t>Etten</t>
  </si>
  <si>
    <t>Gendringen</t>
  </si>
  <si>
    <t>Westendorp</t>
  </si>
  <si>
    <t>Silvolde</t>
  </si>
  <si>
    <t>Varsseveld</t>
  </si>
  <si>
    <t>Heelweg</t>
  </si>
  <si>
    <t>Netterden</t>
  </si>
  <si>
    <t>Breedenbroek</t>
  </si>
  <si>
    <t>Afwaarderen van GOW50 naar GOW30</t>
  </si>
  <si>
    <t xml:space="preserve">Analyse vormgeving en inrichting van wegen die niet van categorie veranderen </t>
  </si>
  <si>
    <t>Ulftseweg</t>
  </si>
  <si>
    <t>Ulft</t>
  </si>
  <si>
    <t>Beschrijving locatie</t>
  </si>
  <si>
    <t>Wegvak</t>
  </si>
  <si>
    <t>Kruising</t>
  </si>
  <si>
    <t>Netterdensestraat</t>
  </si>
  <si>
    <t>Azewijsestraat</t>
  </si>
  <si>
    <t>Azewijnstraat – Miltseweg – Netterdensestraat - Wiekenseweg</t>
  </si>
  <si>
    <t>Rondweg Netterden</t>
  </si>
  <si>
    <t>Papenkampseweg</t>
  </si>
  <si>
    <t>Zuidelijke route Silvolde</t>
  </si>
  <si>
    <t>Bongersstraat</t>
  </si>
  <si>
    <t>Oude IJsselweg (N817) – Vicarisweg - Wesenthorstlaan</t>
  </si>
  <si>
    <t>Anton Tijdinklaan – Debbeshoek – Staringstraat - Wesenhorstlaan</t>
  </si>
  <si>
    <t>Miltseweg</t>
  </si>
  <si>
    <t>Silvoldseweg</t>
  </si>
  <si>
    <t>Doetinchemseweg</t>
  </si>
  <si>
    <t>Sinderenseweg</t>
  </si>
  <si>
    <t>Presentatie KBG/interne werkgroep</t>
  </si>
  <si>
    <t>SPV - knelpuntinventarisatie</t>
  </si>
  <si>
    <t>Staringstraat</t>
  </si>
  <si>
    <t>Wesenthorstlaan</t>
  </si>
  <si>
    <t>Anton Tijdinklaan</t>
  </si>
  <si>
    <t>Rabelingstraat</t>
  </si>
  <si>
    <t>Terborgseweg</t>
  </si>
  <si>
    <t>Berkenlaan</t>
  </si>
  <si>
    <t>Slingerparallel</t>
  </si>
  <si>
    <t>Centra van grotere kernen</t>
  </si>
  <si>
    <t>Ettensestraat</t>
  </si>
  <si>
    <t>Risico 80 km/u</t>
  </si>
  <si>
    <t>SPV</t>
  </si>
  <si>
    <t>Risico 60 km/u</t>
  </si>
  <si>
    <t>Omsteg</t>
  </si>
  <si>
    <t>hoofdstraat</t>
  </si>
  <si>
    <t>Bosboombroekerweg</t>
  </si>
  <si>
    <t>Landstraat</t>
  </si>
  <si>
    <t>Risico fiets</t>
  </si>
  <si>
    <t xml:space="preserve">Munstermanstraat </t>
  </si>
  <si>
    <t>Zaagpad</t>
  </si>
  <si>
    <t xml:space="preserve">Zandberg </t>
  </si>
  <si>
    <t>Risico rotonde</t>
  </si>
  <si>
    <t>Rotonde</t>
  </si>
  <si>
    <t xml:space="preserve">Rijnweg </t>
  </si>
  <si>
    <t>VRI</t>
  </si>
  <si>
    <t>Doetinchemseweg, Industrieweg, Stationsweg</t>
  </si>
  <si>
    <t>Laan van Wisch, Silvoldseweg</t>
  </si>
  <si>
    <t>Lichtenberg, Nachtegaalpad, Oude Dinxperloseweg</t>
  </si>
  <si>
    <t>Azewijnsestraat, Berghseweg, Driekoningenweg</t>
  </si>
  <si>
    <t>Sint Jorisplein</t>
  </si>
  <si>
    <t>Ettenseweg</t>
  </si>
  <si>
    <t>N318</t>
  </si>
  <si>
    <t>Berkenlaan, Egginkstraat, Schoolstraat</t>
  </si>
  <si>
    <t>Engbergseweg, Rijnweg, Ulftseweg</t>
  </si>
  <si>
    <t>Presentatie KBG/interne werkgroep/SPV</t>
  </si>
  <si>
    <t>Bergweg, N818, Silvoldseweg</t>
  </si>
  <si>
    <t>Anholtseweg, Julianastraat</t>
  </si>
  <si>
    <t>Fietsverbinding opwaarderen van recreatief naar utilitair</t>
  </si>
  <si>
    <t>Emmerikseweg</t>
  </si>
  <si>
    <t>Dames Jolinkweg</t>
  </si>
  <si>
    <t>Burgemeester van der Zandstraat</t>
  </si>
  <si>
    <t>Prins Hendriklaan</t>
  </si>
  <si>
    <t>Oranjestraat</t>
  </si>
  <si>
    <t>Netwerkkaarten</t>
  </si>
  <si>
    <t>N817</t>
  </si>
  <si>
    <t>Rijnweg</t>
  </si>
  <si>
    <t>Buiten de kom</t>
  </si>
  <si>
    <t>N317 Slingerparallel - Zeddamseweg</t>
  </si>
  <si>
    <t>N.v.t.</t>
  </si>
  <si>
    <t>SPV, Presentatie KBG/interne werkgroep</t>
  </si>
  <si>
    <t>t Goor</t>
  </si>
  <si>
    <t>N816 Berghseweg</t>
  </si>
  <si>
    <t>Heidedijk, Toldijk</t>
  </si>
  <si>
    <t>Markt</t>
  </si>
  <si>
    <t>Komgrens Terborg</t>
  </si>
  <si>
    <t>N818 Terborgseweg</t>
  </si>
  <si>
    <t>SPV - Top 100 risicocijfers</t>
  </si>
  <si>
    <t>Oude Dinxperloseweg, Dinxperloseweg (N317)</t>
  </si>
  <si>
    <t>Azewijnsestraat</t>
  </si>
  <si>
    <t>Komgrens</t>
  </si>
  <si>
    <t>Zelhemseweg</t>
  </si>
  <si>
    <t>N818 Aaltenseweg</t>
  </si>
  <si>
    <t>Opwaarderen van ETW30 naar GOW30</t>
  </si>
  <si>
    <t>Gemeentegrens</t>
  </si>
  <si>
    <t>Afwaarderen van GOW80 naar ETW60</t>
  </si>
  <si>
    <t>Twente Route (parallelweg N18)</t>
  </si>
  <si>
    <t>N317 Slingerparallel</t>
  </si>
  <si>
    <t>Bebouwde kom</t>
  </si>
  <si>
    <t>Netterdenseweg</t>
  </si>
  <si>
    <t>Komgrens Gaanderen</t>
  </si>
  <si>
    <t>N317 Slingerparallel - Koude oversteek hm 54.3</t>
  </si>
  <si>
    <t>Ettenseweg / Ulftsestraat</t>
  </si>
  <si>
    <t>Gebieden rond scholen / sport- / speelvoorzieningen</t>
  </si>
  <si>
    <t>wegvak</t>
  </si>
  <si>
    <t>Realisatietermijn</t>
  </si>
  <si>
    <t>Kostenindicatie</t>
  </si>
  <si>
    <t>Presentatie KBG/interne werkgroep, SPV - knelpuntinventarisatie</t>
  </si>
  <si>
    <t>1B. Verkeersveilige gemeente, 30 km/h binnen de bebouwde kom</t>
  </si>
  <si>
    <t>Kersendijk, Rabelingstraat, Terborgseweg (N818)</t>
  </si>
  <si>
    <t>N330, tussen hectometer 18.0 en 19.2</t>
  </si>
  <si>
    <t>Hogeweg</t>
  </si>
  <si>
    <t>Verkeerslichten N18 , kruising Landstraat, Twente-Route</t>
  </si>
  <si>
    <t>Risicolocatie, kruising met verkeerslichten</t>
  </si>
  <si>
    <t>Verkeersveiligheidsrisico</t>
  </si>
  <si>
    <t>N816 Meilandsedijk</t>
  </si>
  <si>
    <t>Burgemeester v.d. Zandestraat</t>
  </si>
  <si>
    <t>Walstraat</t>
  </si>
  <si>
    <t>verbeteren verkeersveiligheid</t>
  </si>
  <si>
    <t>Frank Daamenstraat</t>
  </si>
  <si>
    <t>verbeteren verkeersveiligheid, geldt voor meer kruisingen op deze route</t>
  </si>
  <si>
    <t>Oversluis</t>
  </si>
  <si>
    <t>Rijnweg - Staringstraat</t>
  </si>
  <si>
    <t>Rijnweg - Rozemarijn</t>
  </si>
  <si>
    <t>Presentatie KBG/interne werkgroep / SPV</t>
  </si>
  <si>
    <t>SPV / Presentatie KBG/interne werkgroep</t>
  </si>
  <si>
    <t>Bloemerstraat</t>
  </si>
  <si>
    <t>Laan van Wisch</t>
  </si>
  <si>
    <t>Laan van Schuylenburch</t>
  </si>
  <si>
    <t>knelpuntinventarisatie</t>
  </si>
  <si>
    <t>Verbeteren verkeersveiligheid</t>
  </si>
  <si>
    <t>verbeteren verkeersveiligheid (snelheid op N317)</t>
  </si>
  <si>
    <t>verbeteren verkeersveiligeheid (snelheid op N317)</t>
  </si>
  <si>
    <t>SPV: snelheid en ongevallen. Snelheidsremmende maatregelen, want onderdeel fietsnetwerk</t>
  </si>
  <si>
    <t>SPV top 100, Presentatie KBG/interne werkgroep</t>
  </si>
  <si>
    <t>verbeteren verkeersveiligehid (snelheid en ongevallen)</t>
  </si>
  <si>
    <t>N817 Oude IJsselweg</t>
  </si>
  <si>
    <t xml:space="preserve">SPV -  top 10 meest onveilige/hoog risico kruispunten </t>
  </si>
  <si>
    <t>SPV top 10 inveilige trajecten, Presentatie KBG/interne werkgroep</t>
  </si>
  <si>
    <t>Bongersstraat - Deurvorststraat</t>
  </si>
  <si>
    <t>N18 Twente Route, N330 Zelhemseweg</t>
  </si>
  <si>
    <r>
      <t>N318 Aaltenseweg - Entinkweg - Rademakersbroek</t>
    </r>
    <r>
      <rPr>
        <sz val="8"/>
        <color rgb="FF000000"/>
        <rFont val="Arial"/>
        <family val="2"/>
      </rPr>
      <t> </t>
    </r>
  </si>
  <si>
    <t>komgrens den Dam</t>
  </si>
  <si>
    <t>komgrens Terborgseweg</t>
  </si>
  <si>
    <t>Presentatie KBG/interne werkgroep - knelpuntinventarisatie</t>
  </si>
  <si>
    <t>Kerkplein</t>
  </si>
  <si>
    <t>SPV, Presentatie KBG/interne werkgroep, SPV - Top 100 risicocijfers - knelpuntinventarisatie</t>
  </si>
  <si>
    <t>SPV, Presentatie KBG/interne werkgroep - knelpuntinventarisatie</t>
  </si>
  <si>
    <t>Oude IJsselweg (N817) - 't Goor - Varsselderseweg</t>
  </si>
  <si>
    <t>Doetinchemseweg - Veldkampstraat</t>
  </si>
  <si>
    <t xml:space="preserve">Verbeteren verkeersveiligheid fiets </t>
  </si>
  <si>
    <t>Hoofdstraat</t>
  </si>
  <si>
    <t>Bievinkstraat</t>
  </si>
  <si>
    <t>Realisatie vrijliggend fietspad vanwege behouden GOW50 wegcategorie en onderdeel fietsnetwerk</t>
  </si>
  <si>
    <t>Bron maatregel</t>
  </si>
  <si>
    <t>Aantal ambities</t>
  </si>
  <si>
    <t>1.1</t>
  </si>
  <si>
    <t>1.2</t>
  </si>
  <si>
    <t>2.1</t>
  </si>
  <si>
    <t>2.2</t>
  </si>
  <si>
    <t>2.3</t>
  </si>
  <si>
    <t>3.1</t>
  </si>
  <si>
    <t>3.2</t>
  </si>
  <si>
    <t>5.1</t>
  </si>
  <si>
    <t>5.2</t>
  </si>
  <si>
    <t>6.1</t>
  </si>
  <si>
    <t>6.2</t>
  </si>
  <si>
    <t>7.1</t>
  </si>
  <si>
    <t>7.2</t>
  </si>
  <si>
    <t>7.3</t>
  </si>
  <si>
    <t>7.4</t>
  </si>
  <si>
    <t>7.5</t>
  </si>
  <si>
    <t>1.</t>
  </si>
  <si>
    <t>2.</t>
  </si>
  <si>
    <t>3.</t>
  </si>
  <si>
    <t>4.</t>
  </si>
  <si>
    <t>5.</t>
  </si>
  <si>
    <t>6.</t>
  </si>
  <si>
    <t>7.</t>
  </si>
  <si>
    <t>11.</t>
  </si>
  <si>
    <t>10.</t>
  </si>
  <si>
    <t>9.</t>
  </si>
  <si>
    <t>8.</t>
  </si>
  <si>
    <t>12.</t>
  </si>
  <si>
    <t>13.</t>
  </si>
  <si>
    <t>14.</t>
  </si>
  <si>
    <t>15.</t>
  </si>
  <si>
    <t>16.</t>
  </si>
  <si>
    <t>17.</t>
  </si>
  <si>
    <t>17.1</t>
  </si>
  <si>
    <t>17.2</t>
  </si>
  <si>
    <t>19.</t>
  </si>
  <si>
    <t>20.</t>
  </si>
  <si>
    <t>21.</t>
  </si>
  <si>
    <t>21.1</t>
  </si>
  <si>
    <t>21.2</t>
  </si>
  <si>
    <t>22.</t>
  </si>
  <si>
    <t>23.</t>
  </si>
  <si>
    <t>23.1</t>
  </si>
  <si>
    <t>23.2</t>
  </si>
  <si>
    <t>26.1</t>
  </si>
  <si>
    <t>26.</t>
  </si>
  <si>
    <t>26.2</t>
  </si>
  <si>
    <t>27.</t>
  </si>
  <si>
    <t>27.1</t>
  </si>
  <si>
    <t>27.2</t>
  </si>
  <si>
    <t>28.</t>
  </si>
  <si>
    <t>29.</t>
  </si>
  <si>
    <t>30.</t>
  </si>
  <si>
    <t>30.1</t>
  </si>
  <si>
    <t>30.2</t>
  </si>
  <si>
    <t>30.3</t>
  </si>
  <si>
    <t>35.</t>
  </si>
  <si>
    <t>36.</t>
  </si>
  <si>
    <t>38.</t>
  </si>
  <si>
    <t>34.</t>
  </si>
  <si>
    <t>33.</t>
  </si>
  <si>
    <t>32.</t>
  </si>
  <si>
    <t>31.</t>
  </si>
  <si>
    <t>39.</t>
  </si>
  <si>
    <t>39.1</t>
  </si>
  <si>
    <t>39.2</t>
  </si>
  <si>
    <t>39.3</t>
  </si>
  <si>
    <t>40.1</t>
  </si>
  <si>
    <t>40.2</t>
  </si>
  <si>
    <t>40.3</t>
  </si>
  <si>
    <t>40.</t>
  </si>
  <si>
    <t>41.</t>
  </si>
  <si>
    <t>Knelpuntinventarisatie</t>
  </si>
  <si>
    <t>43.</t>
  </si>
  <si>
    <t>45.</t>
  </si>
  <si>
    <t>44.</t>
  </si>
  <si>
    <t>46.</t>
  </si>
  <si>
    <t>48.</t>
  </si>
  <si>
    <t>47.</t>
  </si>
  <si>
    <t>49.</t>
  </si>
  <si>
    <t>KBG/interne PG, knelpunteninventarisatie &amp; SPV</t>
  </si>
  <si>
    <t>KBG/interne PG</t>
  </si>
  <si>
    <t>KBG/interne PG &amp; SPV</t>
  </si>
  <si>
    <t>25.</t>
  </si>
  <si>
    <t>Presentatie KBG/PG, netwerkkaarten</t>
  </si>
  <si>
    <t>Netwerkkaarten , Presentatie KBG/interne werkgroep</t>
  </si>
  <si>
    <t>Analyseren behoefte, beschikbaarheid en uitbereidingsmogelijk- heden fietsparkeer- voorzieningen</t>
  </si>
  <si>
    <t>24.1</t>
  </si>
  <si>
    <t>24.2</t>
  </si>
  <si>
    <t>SPV - knelpuntinventarisatie, klankbordgroep</t>
  </si>
  <si>
    <t>Analyse gewenste utilitaire fietsnetwerk en verbeteringen voorstellen</t>
  </si>
  <si>
    <t>Verbeteren verkeersveiligheid (snelheid, ongevallen)</t>
  </si>
  <si>
    <t>Analyse gewenste vrachtnetwerk en verbeteringen voorstellen</t>
  </si>
  <si>
    <t>snelheid, specifiek genoemd ter hoogte van HM 6.9</t>
  </si>
  <si>
    <t>2B. Duurzame mobiliteit, vanaf 8 jaar zelfstandig naar school en sport fietsen</t>
  </si>
  <si>
    <t>2C. Duurzame mobiliteit, hoogwaardige routes fietsers en voetgangers</t>
  </si>
  <si>
    <t xml:space="preserve">1C. Verkeersveilige gemeente, geen doorgaand en zwaar verkeer </t>
  </si>
  <si>
    <t>Wegbeheerder</t>
  </si>
  <si>
    <t>Provincie</t>
  </si>
  <si>
    <t>Provincie en gemeente</t>
  </si>
  <si>
    <t>N818, Varsseveldseweg</t>
  </si>
  <si>
    <t>Gemeente</t>
  </si>
  <si>
    <t>Maatregel in het kort</t>
  </si>
  <si>
    <t>Maat-regel</t>
  </si>
  <si>
    <t>Anton Tijdinklaan en Wesenthorstlaan</t>
  </si>
  <si>
    <t>Debbeshoek – Frank Damenstraat - Dr. Arienstraat</t>
  </si>
  <si>
    <t xml:space="preserve">Azewijnsestraat </t>
  </si>
  <si>
    <t>Ulftseweg - Markt - Terborgseweg</t>
  </si>
  <si>
    <t>Rondweg Silvolde</t>
  </si>
  <si>
    <t xml:space="preserve">Oude Dinxperloseweg </t>
  </si>
  <si>
    <t xml:space="preserve">N318 Aaltenseweg </t>
  </si>
  <si>
    <t xml:space="preserve">Paasberglaan </t>
  </si>
  <si>
    <t>Onderzoeken fietsroute, via Paasberglaan, mede vanwege aanliggende sport- en onderwijsvoorzieningen</t>
  </si>
  <si>
    <t>Twente Route</t>
  </si>
  <si>
    <t xml:space="preserve">Onderzoek naar deelmobiliteit en hubs </t>
  </si>
  <si>
    <t>14.1</t>
  </si>
  <si>
    <t>14.2</t>
  </si>
  <si>
    <t>kruising</t>
  </si>
  <si>
    <t xml:space="preserve">Den Dam - Terborgseweg   </t>
  </si>
  <si>
    <t xml:space="preserve">Den Dam </t>
  </si>
  <si>
    <t>SPV - knelpunteninventarisatie, Presentatie KBG/interne werkgroep</t>
  </si>
  <si>
    <t>Afwaarderen naar ETW30</t>
  </si>
  <si>
    <t>Sint Jorisplein - Walstraat - Hoofdstraat west</t>
  </si>
  <si>
    <t>Ontsluiting bedrijventerrein Ijsselwijde op Wesenthorstlaan beperken</t>
  </si>
  <si>
    <t>Facilitieren bestemmingsvrachtverkeer</t>
  </si>
  <si>
    <t>nvt</t>
  </si>
  <si>
    <t>18.</t>
  </si>
  <si>
    <t>Sub-maat-regel</t>
  </si>
  <si>
    <t>1A. Verkeersveilige gemeente, nul verkeersslacht-offers in 2040</t>
  </si>
  <si>
    <t>2A. Duurzame mobiliteit, centra fiets- en voetgangers-vriendelijk en autovrij</t>
  </si>
  <si>
    <t>2.4</t>
  </si>
  <si>
    <t>SPV - knelpunteninventarisatie</t>
  </si>
  <si>
    <t>6.3</t>
  </si>
  <si>
    <t>7.6</t>
  </si>
  <si>
    <t>8.1</t>
  </si>
  <si>
    <t>8.2</t>
  </si>
  <si>
    <t>Anholtseweg</t>
  </si>
  <si>
    <t>8.3</t>
  </si>
  <si>
    <t>Langenboomseweg</t>
  </si>
  <si>
    <t>8.4</t>
  </si>
  <si>
    <t>Zwanenburgseweg (binnen de kom)</t>
  </si>
  <si>
    <t>8.5</t>
  </si>
  <si>
    <t>Anholtseweg en omgeving</t>
  </si>
  <si>
    <t>Aanpassen snelheidsregime, verbeteren verkeersveiligheid</t>
  </si>
  <si>
    <t>Jonkerstraat - Nieuweweg</t>
  </si>
  <si>
    <t>15.1</t>
  </si>
  <si>
    <t>15.2</t>
  </si>
  <si>
    <t>15.3</t>
  </si>
  <si>
    <t>15.4</t>
  </si>
  <si>
    <t>15.5</t>
  </si>
  <si>
    <t>15.6</t>
  </si>
  <si>
    <t>De N317 is dé ontsluitingsroute van Ulft, Gendringen, Etten e.o. richting de A18. Met de nu voorziene ontwikkelingen (o.a. ziekenhuis, woningbouw in Ulft en Gendringen en diverse ontwikkelingen op de Oude IJsselweg) kan hier in de toekomst een capaciteits- en daarmee verkeersveiligheidsknelpunt ontstaat. Oplossingen hiervoor kunnen gevonden worden in het gebied tussen en op de A18, N317, N335 en N316.</t>
  </si>
  <si>
    <t>18.1</t>
  </si>
  <si>
    <t>18.2</t>
  </si>
  <si>
    <t>18.3</t>
  </si>
  <si>
    <t>20.1</t>
  </si>
  <si>
    <t>20.2</t>
  </si>
  <si>
    <t>24.</t>
  </si>
  <si>
    <t>25.1</t>
  </si>
  <si>
    <t>25.2</t>
  </si>
  <si>
    <t>26.3</t>
  </si>
  <si>
    <t>N317 Terborgseweg</t>
  </si>
  <si>
    <t>N317 Terborgseweg - Prinsenstraat - Tulenstraat</t>
  </si>
  <si>
    <t>28.1</t>
  </si>
  <si>
    <t>28.2</t>
  </si>
  <si>
    <t>Sinderen</t>
  </si>
  <si>
    <t>Kapelweg</t>
  </si>
  <si>
    <t>Verbeteren fietsroute</t>
  </si>
  <si>
    <t>gemeente</t>
  </si>
  <si>
    <t>Den Dam</t>
  </si>
  <si>
    <t>Kapelweg - Toldijk</t>
  </si>
  <si>
    <t>Kapelweg - Sinderenweg</t>
  </si>
  <si>
    <t>32.1</t>
  </si>
  <si>
    <t>32.2</t>
  </si>
  <si>
    <t>32.3</t>
  </si>
  <si>
    <t>Doetinchemseweg - Stompdijk</t>
  </si>
  <si>
    <t>komgrens Varsseveld</t>
  </si>
  <si>
    <t>komgrens Westendorp</t>
  </si>
  <si>
    <t>33.1</t>
  </si>
  <si>
    <t>33.2</t>
  </si>
  <si>
    <t>34.1</t>
  </si>
  <si>
    <t>34.2</t>
  </si>
  <si>
    <t>37.</t>
  </si>
  <si>
    <t>38.1</t>
  </si>
  <si>
    <t>38.2</t>
  </si>
  <si>
    <t>Doetinchemseweg - De Vloglanden - Leeuwerikstraat</t>
  </si>
  <si>
    <t>Netwerkkaarten, SPV</t>
  </si>
  <si>
    <t>Afwaarderen van GOW50 naar GOW30, verbeteren verkeersveiligheid</t>
  </si>
  <si>
    <t>40.4</t>
  </si>
  <si>
    <t>Lichtenvoordseweg - Leemscherweg</t>
  </si>
  <si>
    <t>42.</t>
  </si>
  <si>
    <t>Anticiperen op verwachte verkeerstoename door wegen met verkeersgroei in beeld te brengen. Oplossingen voor mogelijke knelpunten verkennen met buurgemeenten en provincie.</t>
  </si>
  <si>
    <t>Debbeshoek, Frank Daamenstraat, Dr Ariënsstraat</t>
  </si>
  <si>
    <t>Veiligheidsrisico</t>
  </si>
  <si>
    <t>Oude IJsselweg - N317 Slingerparallel - Ulftseweg</t>
  </si>
  <si>
    <t>Verkenning rondweg Silvolde. Een deels nieuwe, deels opgewaardeerde route tussen de N818 Terborgseweg en de N317 Slingerparallel, via de zuidkant van Silvolde. Hiermee ontstaat een logische verbinding tussen grofweg Varsseveld/N18 en Ulft/N317 Slingerparallel. Uitvoeren tracéverkenning van nieuwe route langs de zuidkant van Silvolde, grofweg tussen de Rabelingstraat en de Slingerparallel. Onder andere over het tracé.</t>
  </si>
  <si>
    <t>Fietsverbinding opwaarderen naar utilitair en zorgen dat rijbaan meer gemotoriseerd verkeer kan verwerken</t>
  </si>
  <si>
    <t>24.4</t>
  </si>
  <si>
    <t>Oude Dinxperloseweg</t>
  </si>
  <si>
    <t>24.3</t>
  </si>
  <si>
    <t>Oude Dinxperloseweg – Berkenlaan – Kapelweg</t>
  </si>
  <si>
    <t>39.4</t>
  </si>
  <si>
    <t>Afwaarderen van GOW50 naar ETW30</t>
  </si>
  <si>
    <t>Digitale kaart inwoners</t>
  </si>
  <si>
    <t>Objectieve risico-analyse</t>
  </si>
  <si>
    <t>Aantal weggebruikers (verkeersmodel)</t>
  </si>
  <si>
    <t>Ontwikkelingen wonen werken nabij</t>
  </si>
  <si>
    <t>Werk-met-werk voor uitvoering</t>
  </si>
  <si>
    <t>51.</t>
  </si>
  <si>
    <t>52.</t>
  </si>
  <si>
    <t>Analyse busroutes en -haltes. Voor een optimaal gebruik van de bus analyseren we de huidige buslijnen en de bushaltes.</t>
  </si>
  <si>
    <t>Oude IJsselweg</t>
  </si>
  <si>
    <t>nnb</t>
  </si>
  <si>
    <t>y</t>
  </si>
  <si>
    <t>kans: SPV subsidie</t>
  </si>
  <si>
    <t>kans: Fiets subsidie (provincie)</t>
  </si>
  <si>
    <t>€€€</t>
  </si>
  <si>
    <t>€€</t>
  </si>
  <si>
    <t>L</t>
  </si>
  <si>
    <t>verbeteren verkeersveiliheid (snelheid en ongevallen)</t>
  </si>
  <si>
    <t>provincie</t>
  </si>
  <si>
    <t>€</t>
  </si>
  <si>
    <t>H</t>
  </si>
  <si>
    <t>MLT</t>
  </si>
  <si>
    <t>KT</t>
  </si>
  <si>
    <t>M</t>
  </si>
  <si>
    <t>LT</t>
  </si>
  <si>
    <t>Onderzoek nieuwe verbinding A3- 's Heerenberg, langs kom Netterden</t>
  </si>
  <si>
    <t>Oude Doetinchemseweg</t>
  </si>
  <si>
    <t xml:space="preserve"> Verkennen mogelijkheden voor het autovrij / autoluw maken van centra van grotere kernen</t>
  </si>
  <si>
    <t>Verbeteren verkeersveiligheid rond scholen, sport- en speelvoorzieningen</t>
  </si>
  <si>
    <t>Analyse toegang tot mobiliteit in de kleine kernen</t>
  </si>
  <si>
    <t>Bereikbaarheid bevoorradend verkeer. We analyseren de nu gebruikte bevoorradingsroutes en of hierin optimalisaties mogelijk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</si>
</sst>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amily val="2"/>
    </font>
    <font>
      <b/>
      <sz val="10"/>
      <color rgb="FF000000"/>
      <name val="Arial"/>
      <family val="2"/>
    </font>
    <font>
      <sz val="8"/>
      <name val="Arial"/>
      <family val="2"/>
    </font>
    <font>
      <b/>
      <sz val="9"/>
      <color rgb="FF000000"/>
      <name val="Arial"/>
      <family val="2"/>
    </font>
    <font>
      <sz val="9"/>
      <color rgb="FF000000"/>
      <name val="Arial"/>
      <family val="2"/>
    </font>
    <font>
      <sz val="10"/>
      <color rgb="FF1E1E1E"/>
      <name val="Arial"/>
      <family val="2"/>
    </font>
    <font>
      <b/>
      <sz val="14"/>
      <color rgb="FF000000"/>
      <name val="Arial"/>
      <family val="2"/>
    </font>
    <font>
      <b/>
      <sz val="8"/>
      <color rgb="FF000000"/>
      <name val="Arial"/>
      <family val="2"/>
    </font>
    <font>
      <sz val="8"/>
      <color rgb="FF000000"/>
      <name val="Arial"/>
      <family val="2"/>
    </font>
    <font>
      <b/>
      <sz val="10"/>
      <name val="Arial"/>
      <family val="2"/>
    </font>
    <font>
      <sz val="10"/>
      <name val="Arial"/>
      <family val="2"/>
    </font>
    <font>
      <b/>
      <sz val="9"/>
      <color theme="0"/>
      <name val="Arial"/>
      <family val="2"/>
    </font>
    <font>
      <b/>
      <sz val="8"/>
      <color theme="0"/>
      <name val="Arial"/>
      <family val="2"/>
    </font>
  </fonts>
  <fills count="6">
    <fill>
      <patternFill patternType="none"/>
    </fill>
    <fill>
      <patternFill patternType="gray125"/>
    </fill>
    <fill>
      <patternFill patternType="solid">
        <fgColor theme="4" tint="0.39997558519241921"/>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75">
    <xf numFmtId="0" fontId="0" fillId="0" borderId="0" xfId="0"/>
    <xf numFmtId="0" fontId="1" fillId="0" borderId="0" xfId="0" applyFont="1" applyAlignment="1">
      <alignment horizontal="center" wrapText="1"/>
    </xf>
    <xf numFmtId="0" fontId="1" fillId="0" borderId="0" xfId="0" applyFont="1" applyAlignment="1">
      <alignment horizontal="center"/>
    </xf>
    <xf numFmtId="0" fontId="0" fillId="0" borderId="0" xfId="0" applyAlignment="1">
      <alignment horizontal="center"/>
    </xf>
    <xf numFmtId="0" fontId="6" fillId="0" borderId="0" xfId="0" applyFont="1" applyAlignment="1">
      <alignment horizontal="left"/>
    </xf>
    <xf numFmtId="0" fontId="0" fillId="0" borderId="0" xfId="0" applyAlignment="1">
      <alignment wrapText="1"/>
    </xf>
    <xf numFmtId="0" fontId="0" fillId="0" borderId="0" xfId="0" applyAlignment="1">
      <alignment horizontal="center" wrapText="1"/>
    </xf>
    <xf numFmtId="0" fontId="5" fillId="0" borderId="0" xfId="0" applyFont="1" applyAlignment="1">
      <alignment horizontal="center" wrapText="1"/>
    </xf>
    <xf numFmtId="0" fontId="0" fillId="0" borderId="0" xfId="0" applyAlignment="1">
      <alignment vertical="center" wrapText="1"/>
    </xf>
    <xf numFmtId="0" fontId="9" fillId="0" borderId="0" xfId="0" applyFont="1" applyAlignment="1">
      <alignment horizontal="center" wrapText="1"/>
    </xf>
    <xf numFmtId="0" fontId="4" fillId="0" borderId="0" xfId="0" applyFont="1" applyAlignment="1">
      <alignment textRotation="180"/>
    </xf>
    <xf numFmtId="0" fontId="4" fillId="0" borderId="1" xfId="0" applyFont="1" applyBorder="1" applyAlignment="1">
      <alignment textRotation="180"/>
    </xf>
    <xf numFmtId="0" fontId="0" fillId="0" borderId="0" xfId="0" quotePrefix="1" applyAlignment="1">
      <alignment wrapText="1"/>
    </xf>
    <xf numFmtId="0" fontId="1" fillId="0" borderId="8" xfId="0" applyFont="1" applyBorder="1" applyAlignment="1">
      <alignment horizontal="center" wrapText="1"/>
    </xf>
    <xf numFmtId="0" fontId="0" fillId="0" borderId="8" xfId="0" applyBorder="1" applyAlignment="1">
      <alignment wrapText="1"/>
    </xf>
    <xf numFmtId="0" fontId="5" fillId="0" borderId="8" xfId="0" applyFont="1" applyBorder="1" applyAlignment="1">
      <alignment horizontal="center" wrapText="1"/>
    </xf>
    <xf numFmtId="0" fontId="0" fillId="0" borderId="4" xfId="0" applyBorder="1" applyAlignment="1">
      <alignment wrapText="1"/>
    </xf>
    <xf numFmtId="0" fontId="9" fillId="0" borderId="4" xfId="0" applyFont="1" applyBorder="1" applyAlignment="1">
      <alignment wrapText="1"/>
    </xf>
    <xf numFmtId="0" fontId="0" fillId="0" borderId="9" xfId="0" applyBorder="1" applyAlignment="1">
      <alignment wrapText="1"/>
    </xf>
    <xf numFmtId="0" fontId="9" fillId="0" borderId="8" xfId="0" applyFont="1" applyBorder="1" applyAlignment="1">
      <alignment horizontal="center" wrapText="1"/>
    </xf>
    <xf numFmtId="0" fontId="1" fillId="4" borderId="2" xfId="0" applyFont="1" applyFill="1" applyBorder="1" applyAlignment="1">
      <alignment horizontal="center" wrapText="1"/>
    </xf>
    <xf numFmtId="0" fontId="9" fillId="4" borderId="2" xfId="0" applyFont="1" applyFill="1" applyBorder="1" applyAlignment="1">
      <alignment horizontal="center" wrapText="1"/>
    </xf>
    <xf numFmtId="0" fontId="0" fillId="4" borderId="2" xfId="0" applyFill="1" applyBorder="1" applyAlignment="1">
      <alignment wrapText="1"/>
    </xf>
    <xf numFmtId="0" fontId="5" fillId="4" borderId="2" xfId="0" applyFont="1" applyFill="1" applyBorder="1" applyAlignment="1">
      <alignment horizontal="center" wrapText="1"/>
    </xf>
    <xf numFmtId="0" fontId="0" fillId="4" borderId="3" xfId="0" applyFill="1" applyBorder="1" applyAlignment="1">
      <alignment wrapText="1"/>
    </xf>
    <xf numFmtId="0" fontId="9" fillId="4" borderId="3" xfId="0" applyFont="1" applyFill="1" applyBorder="1" applyAlignment="1">
      <alignment wrapText="1"/>
    </xf>
    <xf numFmtId="0" fontId="0" fillId="0" borderId="8" xfId="0" quotePrefix="1" applyBorder="1" applyAlignment="1">
      <alignment wrapText="1"/>
    </xf>
    <xf numFmtId="0" fontId="0" fillId="0" borderId="8" xfId="0" applyBorder="1"/>
    <xf numFmtId="0" fontId="1" fillId="4" borderId="10" xfId="0" applyFont="1" applyFill="1" applyBorder="1" applyAlignment="1">
      <alignment horizontal="center" wrapText="1"/>
    </xf>
    <xf numFmtId="0" fontId="0" fillId="4" borderId="10" xfId="0" applyFill="1" applyBorder="1"/>
    <xf numFmtId="0" fontId="0" fillId="4" borderId="10" xfId="0" applyFill="1" applyBorder="1" applyAlignment="1">
      <alignment vertical="center" wrapText="1"/>
    </xf>
    <xf numFmtId="0" fontId="0" fillId="4" borderId="10" xfId="0" applyFill="1" applyBorder="1" applyAlignment="1">
      <alignment wrapText="1"/>
    </xf>
    <xf numFmtId="0" fontId="5" fillId="4" borderId="10" xfId="0" applyFont="1" applyFill="1" applyBorder="1" applyAlignment="1">
      <alignment horizontal="center" wrapText="1"/>
    </xf>
    <xf numFmtId="0" fontId="0" fillId="4" borderId="11" xfId="0" applyFill="1" applyBorder="1" applyAlignment="1">
      <alignment wrapText="1"/>
    </xf>
    <xf numFmtId="0" fontId="0" fillId="0" borderId="8" xfId="0" applyBorder="1" applyAlignment="1">
      <alignment vertical="center" wrapText="1"/>
    </xf>
    <xf numFmtId="0" fontId="0" fillId="4" borderId="2" xfId="0" applyFill="1" applyBorder="1" applyAlignment="1">
      <alignment vertical="center" wrapText="1"/>
    </xf>
    <xf numFmtId="0" fontId="9" fillId="4" borderId="10" xfId="0" applyFont="1" applyFill="1" applyBorder="1" applyAlignment="1">
      <alignment horizontal="center" wrapText="1"/>
    </xf>
    <xf numFmtId="0" fontId="0" fillId="4" borderId="10" xfId="0" applyFill="1" applyBorder="1" applyAlignment="1">
      <alignment horizontal="center" wrapText="1"/>
    </xf>
    <xf numFmtId="0" fontId="1" fillId="4" borderId="12" xfId="0" applyFont="1" applyFill="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4" borderId="5" xfId="0" applyFont="1" applyFill="1" applyBorder="1" applyAlignment="1">
      <alignment horizontal="center" wrapText="1"/>
    </xf>
    <xf numFmtId="0" fontId="0" fillId="4" borderId="2" xfId="0" quotePrefix="1" applyFill="1" applyBorder="1" applyAlignment="1">
      <alignment wrapText="1"/>
    </xf>
    <xf numFmtId="0" fontId="10" fillId="4" borderId="2" xfId="0" applyFont="1" applyFill="1" applyBorder="1" applyAlignment="1">
      <alignment wrapText="1"/>
    </xf>
    <xf numFmtId="0" fontId="10" fillId="4" borderId="10" xfId="0" applyFont="1" applyFill="1" applyBorder="1" applyAlignment="1">
      <alignment wrapText="1"/>
    </xf>
    <xf numFmtId="0" fontId="10" fillId="4" borderId="10" xfId="0" applyFont="1" applyFill="1" applyBorder="1" applyAlignment="1">
      <alignment horizontal="center" wrapText="1"/>
    </xf>
    <xf numFmtId="0" fontId="10" fillId="4" borderId="11" xfId="0" applyFont="1" applyFill="1" applyBorder="1" applyAlignment="1">
      <alignment wrapText="1"/>
    </xf>
    <xf numFmtId="0" fontId="9" fillId="4" borderId="11" xfId="0" applyFont="1" applyFill="1" applyBorder="1" applyAlignment="1">
      <alignment wrapText="1"/>
    </xf>
    <xf numFmtId="0" fontId="3" fillId="3" borderId="7" xfId="0" applyFont="1" applyFill="1" applyBorder="1" applyAlignment="1">
      <alignment horizontal="center" vertical="top" textRotation="135" wrapText="1"/>
    </xf>
    <xf numFmtId="0" fontId="3" fillId="2" borderId="7" xfId="0" applyFont="1" applyFill="1" applyBorder="1" applyAlignment="1">
      <alignment horizontal="center" vertical="top" textRotation="135" wrapText="1"/>
    </xf>
    <xf numFmtId="0" fontId="3" fillId="0" borderId="7" xfId="0" applyFont="1" applyBorder="1" applyAlignment="1">
      <alignment horizontal="center" wrapText="1"/>
    </xf>
    <xf numFmtId="0" fontId="0" fillId="4" borderId="2" xfId="0" applyFill="1" applyBorder="1"/>
    <xf numFmtId="0" fontId="0" fillId="0" borderId="0" xfId="0" applyAlignment="1">
      <alignment horizontal="left" wrapText="1"/>
    </xf>
    <xf numFmtId="0" fontId="0" fillId="4" borderId="2" xfId="0" applyFill="1" applyBorder="1" applyAlignment="1">
      <alignment horizontal="left" wrapText="1"/>
    </xf>
    <xf numFmtId="0" fontId="0" fillId="0" borderId="8" xfId="0" applyBorder="1" applyAlignment="1">
      <alignment horizontal="left" wrapText="1"/>
    </xf>
    <xf numFmtId="0" fontId="9" fillId="4" borderId="2" xfId="0" quotePrefix="1" applyFont="1" applyFill="1" applyBorder="1" applyAlignment="1">
      <alignment horizontal="center" wrapText="1"/>
    </xf>
    <xf numFmtId="0" fontId="7" fillId="0" borderId="7" xfId="0" applyFont="1" applyBorder="1" applyAlignment="1">
      <alignment horizontal="left" vertical="center" wrapText="1"/>
    </xf>
    <xf numFmtId="0" fontId="12"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4" fillId="0" borderId="7" xfId="0" applyFont="1" applyBorder="1" applyAlignment="1">
      <alignment horizontal="center" vertical="center" wrapText="1"/>
    </xf>
    <xf numFmtId="0" fontId="11" fillId="5" borderId="7" xfId="0" applyFont="1" applyFill="1" applyBorder="1" applyAlignment="1">
      <alignment horizontal="center" vertical="center" wrapText="1"/>
    </xf>
    <xf numFmtId="0" fontId="0" fillId="4" borderId="3" xfId="0" applyFill="1" applyBorder="1" applyAlignment="1">
      <alignment horizontal="left" wrapText="1"/>
    </xf>
    <xf numFmtId="0" fontId="9" fillId="0" borderId="9" xfId="0" applyFont="1" applyBorder="1" applyAlignment="1">
      <alignment wrapText="1"/>
    </xf>
    <xf numFmtId="0" fontId="1" fillId="4" borderId="3" xfId="0" applyFont="1" applyFill="1" applyBorder="1" applyAlignment="1">
      <alignment horizontal="center" wrapText="1"/>
    </xf>
    <xf numFmtId="0" fontId="1" fillId="0" borderId="4" xfId="0" applyFont="1" applyBorder="1" applyAlignment="1">
      <alignment horizontal="center" wrapText="1"/>
    </xf>
    <xf numFmtId="0" fontId="1" fillId="0" borderId="9" xfId="0" applyFont="1"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9" fillId="4" borderId="15" xfId="0" applyFont="1" applyFill="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4" borderId="2" xfId="0" applyFont="1" applyFill="1" applyBorder="1" applyAlignment="1">
      <alignment horizontal="left" wrapText="1"/>
    </xf>
  </cellXfs>
  <cellStyles count="1">
    <cellStyle name="Normal" xfId="0" builtinId="0" customBuiltin="1"/>
  </cellStyles>
  <dxfs count="42">
    <dxf>
      <fill>
        <patternFill>
          <bgColor theme="2"/>
        </patternFill>
      </fill>
    </dxf>
    <dxf>
      <fill>
        <patternFill>
          <bgColor theme="6" tint="0.39994506668294322"/>
        </patternFill>
      </fill>
    </dxf>
    <dxf>
      <fill>
        <patternFill>
          <bgColor theme="4"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5" tint="0.39994506668294322"/>
        </patternFill>
      </fill>
    </dxf>
    <dxf>
      <fill>
        <patternFill>
          <bgColor rgb="FF7030A0"/>
        </patternFill>
      </fill>
    </dxf>
    <dxf>
      <fill>
        <patternFill>
          <bgColor theme="8" tint="-0.24994659260841701"/>
        </patternFill>
      </fill>
    </dxf>
    <dxf>
      <fill>
        <patternFill>
          <bgColor theme="7" tint="0.39994506668294322"/>
        </patternFill>
      </fill>
    </dxf>
    <dxf>
      <fill>
        <patternFill>
          <bgColor theme="9" tint="0.39994506668294322"/>
        </patternFill>
      </fill>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color auto="1"/>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name val="Arial"/>
        <family val="2"/>
        <scheme val="none"/>
      </font>
      <alignmen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textRotation="0" wrapText="1" indent="0" justifyLastLine="0" shrinkToFit="0" readingOrder="0"/>
    </dxf>
    <dxf>
      <alignment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border diagonalUp="0" diagonalDown="0">
        <left style="medium">
          <color indexed="64"/>
        </left>
        <right style="medium">
          <color indexed="64"/>
        </right>
        <vertical/>
      </border>
    </dxf>
    <dxf>
      <border outline="0">
        <right style="medium">
          <color indexed="64"/>
        </right>
        <top style="medium">
          <color indexed="64"/>
        </top>
        <bottom style="medium">
          <color indexed="64"/>
        </bottom>
      </border>
    </dxf>
    <dxf>
      <alignment wrapText="1" indent="0" justifyLastLine="0" shrinkToFit="0" readingOrder="0"/>
    </dxf>
    <dxf>
      <border>
        <bottom style="thin">
          <color indexed="64"/>
        </bottom>
      </border>
    </dxf>
    <dxf>
      <font>
        <b/>
        <i val="0"/>
        <strike val="0"/>
        <condense val="0"/>
        <extend val="0"/>
        <outline val="0"/>
        <shadow val="0"/>
        <u val="none"/>
        <vertAlign val="baseline"/>
        <sz val="9"/>
        <color rgb="FF000000"/>
        <name val="Arial"/>
        <family val="2"/>
        <scheme val="none"/>
      </font>
      <alignment horizontal="center" vertical="bottom" textRotation="135"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6600"/>
      <color rgb="FFFF99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7938</xdr:rowOff>
    </xdr:from>
    <xdr:to>
      <xdr:col>10</xdr:col>
      <xdr:colOff>47625</xdr:colOff>
      <xdr:row>6</xdr:row>
      <xdr:rowOff>2858</xdr:rowOff>
    </xdr:to>
    <xdr:sp macro="" textlink="">
      <xdr:nvSpPr>
        <xdr:cNvPr id="7" name="Text Box 33" descr="P2TB18#y1">
          <a:extLst>
            <a:ext uri="{FF2B5EF4-FFF2-40B4-BE49-F238E27FC236}">
              <a16:creationId xmlns:a16="http://schemas.microsoft.com/office/drawing/2014/main" id="{724049BB-5C84-48F8-9F8C-6A0E8CD9B8CD}"/>
            </a:ext>
          </a:extLst>
        </xdr:cNvPr>
        <xdr:cNvSpPr txBox="1">
          <a:spLocks noChangeArrowheads="1"/>
        </xdr:cNvSpPr>
      </xdr:nvSpPr>
      <xdr:spPr bwMode="auto">
        <a:xfrm>
          <a:off x="485775" y="722313"/>
          <a:ext cx="1476375" cy="261620"/>
        </a:xfrm>
        <a:prstGeom prst="rect">
          <a:avLst/>
        </a:prstGeom>
        <a:noFill/>
        <a:ln w="9525" cap="flat" cmpd="sng" algn="ctr">
          <a:solidFill>
            <a:srgbClr val="000000">
              <a:alpha val="0"/>
            </a:srgbClr>
          </a:solidFill>
          <a:prstDash val="solid"/>
          <a:miter lim="800000"/>
          <a:headEnd type="none" w="med" len="med"/>
          <a:tailEnd type="none" w="med" len="me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12700" algn="l">
            <a:lnSpc>
              <a:spcPct val="120000"/>
            </a:lnSpc>
            <a:spcBef>
              <a:spcPts val="100"/>
            </a:spcBef>
            <a:spcAft>
              <a:spcPts val="1000"/>
            </a:spcAft>
          </a:pPr>
          <a:r>
            <a:rPr lang="en-US" sz="1200" i="1" spc="75">
              <a:solidFill>
                <a:srgbClr val="0091AC"/>
              </a:solidFill>
              <a:effectLst/>
              <a:latin typeface="TheSansOsF SemiLight"/>
              <a:ea typeface="MS Mincho" panose="02020609040205080304" pitchFamily="49" charset="-128"/>
              <a:cs typeface="Times New Roman" panose="02020603050405020304" pitchFamily="18" charset="0"/>
            </a:rPr>
            <a:t>12-03-2025</a:t>
          </a:r>
          <a:endParaRPr lang="nl-NL" sz="1000" i="1" spc="75">
            <a:solidFill>
              <a:srgbClr val="0091AC"/>
            </a:solidFill>
            <a:effectLst/>
            <a:latin typeface="TheSansOsF SemiLight"/>
            <a:ea typeface="MS Mincho" panose="02020609040205080304" pitchFamily="49" charset="-128"/>
            <a:cs typeface="Times New Roman" panose="02020603050405020304" pitchFamily="18" charset="0"/>
          </a:endParaRPr>
        </a:p>
      </xdr:txBody>
    </xdr:sp>
    <xdr:clientData/>
  </xdr:twoCellAnchor>
  <xdr:twoCellAnchor>
    <xdr:from>
      <xdr:col>1</xdr:col>
      <xdr:colOff>468312</xdr:colOff>
      <xdr:row>1</xdr:row>
      <xdr:rowOff>87313</xdr:rowOff>
    </xdr:from>
    <xdr:to>
      <xdr:col>13</xdr:col>
      <xdr:colOff>1114425</xdr:colOff>
      <xdr:row>4</xdr:row>
      <xdr:rowOff>103187</xdr:rowOff>
    </xdr:to>
    <xdr:sp macro="" textlink="">
      <xdr:nvSpPr>
        <xdr:cNvPr id="8" name="Text Box 32" descr="P1TB17#y1">
          <a:extLst>
            <a:ext uri="{FF2B5EF4-FFF2-40B4-BE49-F238E27FC236}">
              <a16:creationId xmlns:a16="http://schemas.microsoft.com/office/drawing/2014/main" id="{3812146F-2C2E-43C7-A726-E8E6EF67EBF1}"/>
            </a:ext>
          </a:extLst>
        </xdr:cNvPr>
        <xdr:cNvSpPr txBox="1">
          <a:spLocks noChangeArrowheads="1"/>
        </xdr:cNvSpPr>
      </xdr:nvSpPr>
      <xdr:spPr bwMode="auto">
        <a:xfrm>
          <a:off x="468312" y="315913"/>
          <a:ext cx="6989763" cy="501649"/>
        </a:xfrm>
        <a:prstGeom prst="rect">
          <a:avLst/>
        </a:prstGeom>
        <a:noFill/>
        <a:ln w="9525" cap="flat" cmpd="sng" algn="ctr">
          <a:solidFill>
            <a:srgbClr val="000000">
              <a:alpha val="0"/>
            </a:srgbClr>
          </a:solidFill>
          <a:prstDash val="solid"/>
          <a:miter lim="800000"/>
          <a:headEnd type="none" w="med" len="med"/>
          <a:tailEnd type="none" w="med" len="me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12700">
            <a:lnSpc>
              <a:spcPct val="107000"/>
            </a:lnSpc>
            <a:spcBef>
              <a:spcPts val="190"/>
            </a:spcBef>
            <a:spcAft>
              <a:spcPts val="1000"/>
            </a:spcAft>
          </a:pPr>
          <a:r>
            <a:rPr lang="nl-NL" sz="2800" b="1" i="1">
              <a:solidFill>
                <a:srgbClr val="00577E"/>
              </a:solidFill>
              <a:effectLst/>
              <a:latin typeface="TheSansOsF Bold"/>
              <a:ea typeface="MS Mincho" panose="02020609040205080304" pitchFamily="49" charset="-128"/>
              <a:cs typeface="Times New Roman" panose="02020603050405020304" pitchFamily="18" charset="0"/>
            </a:rPr>
            <a:t>Mobiliteitsplan Oude IJsselstreek</a:t>
          </a:r>
          <a:endParaRPr lang="nl-NL" sz="2800">
            <a:effectLst/>
            <a:latin typeface="Arial" panose="020B0604020202020204" pitchFamily="34" charset="0"/>
            <a:ea typeface="Arial" panose="020B0604020202020204" pitchFamily="34" charset="0"/>
            <a:cs typeface="Times New Roman" panose="02020603050405020304" pitchFamily="18" charset="0"/>
          </a:endParaRPr>
        </a:p>
      </xdr:txBody>
    </xdr:sp>
    <xdr:clientData/>
  </xdr:twoCellAnchor>
  <xdr:twoCellAnchor editAs="oneCell">
    <xdr:from>
      <xdr:col>17</xdr:col>
      <xdr:colOff>0</xdr:colOff>
      <xdr:row>0</xdr:row>
      <xdr:rowOff>63500</xdr:rowOff>
    </xdr:from>
    <xdr:to>
      <xdr:col>21</xdr:col>
      <xdr:colOff>0</xdr:colOff>
      <xdr:row>4</xdr:row>
      <xdr:rowOff>131445</xdr:rowOff>
    </xdr:to>
    <xdr:pic>
      <xdr:nvPicPr>
        <xdr:cNvPr id="10" name="Picture 9" descr="P2#y3">
          <a:extLst>
            <a:ext uri="{FF2B5EF4-FFF2-40B4-BE49-F238E27FC236}">
              <a16:creationId xmlns:a16="http://schemas.microsoft.com/office/drawing/2014/main" id="{075A7E7D-F019-44F6-974F-90CA7B9D9D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14250" y="63500"/>
          <a:ext cx="1634490" cy="7905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EBBDAC-DF0F-4E28-8AA2-0938A168609E}" name="Table1" displayName="Table1" ref="B8:AB137" totalsRowShown="0" headerRowDxfId="41" dataDxfId="39" headerRowBorderDxfId="40" tableBorderDxfId="38">
  <autoFilter ref="B8:AB137" xr:uid="{C8223D59-E191-4818-A46B-41CBDD9B3331}"/>
  <tableColumns count="27">
    <tableColumn id="7" xr3:uid="{450BFE1F-D45D-43A9-A42A-F517A0363CBB}" name="Maat-regel" dataDxfId="37"/>
    <tableColumn id="5" xr3:uid="{12E2805E-2E11-46F2-84F6-C319DF4AFF94}" name="Sub-maat-regel" dataDxfId="36"/>
    <tableColumn id="4" xr3:uid="{BAE44ECA-2919-4BB4-8B73-B29A53118292}" name="1A. Verkeersveilige gemeente, nul verkeersslacht-offers in 2040" dataDxfId="35"/>
    <tableColumn id="3" xr3:uid="{628AB1F1-D348-4D30-A266-4BA81244076B}" name="1B. Verkeersveilige gemeente, 30 km/h binnen de bebouwde kom" dataDxfId="34"/>
    <tableColumn id="2" xr3:uid="{E905D94C-9F04-4269-9E8D-3F65BBA42065}" name="1C. Verkeersveilige gemeente, geen doorgaand en zwaar verkeer " dataDxfId="33"/>
    <tableColumn id="26" xr3:uid="{FD957E3F-8EDB-4C6E-B668-EC3DEB83AF53}" name="2A. Duurzame mobiliteit, centra fiets- en voetgangers-vriendelijk en autovrij" dataDxfId="32"/>
    <tableColumn id="24" xr3:uid="{67D21A1C-A378-49CE-8438-694652A35954}" name="2B. Duurzame mobiliteit, vanaf 8 jaar zelfstandig naar school en sport fietsen" dataDxfId="31"/>
    <tableColumn id="1" xr3:uid="{EF2AC27F-14F7-4F4F-A18A-D073D7BA6D09}" name="2C. Duurzame mobiliteit, hoogwaardige routes fietsers en voetgangers" dataDxfId="30"/>
    <tableColumn id="8" xr3:uid="{36E37FA2-81B7-41D6-BB6F-9282FCE86F16}" name="Kern" dataDxfId="29"/>
    <tableColumn id="9" xr3:uid="{848ECFF0-594E-451C-A4BA-FA9C2E1B2D7E}" name="Locatie" dataDxfId="28"/>
    <tableColumn id="28" xr3:uid="{D0F11BDE-48F5-431F-A05A-35F674E83156}" name="Beschrijving locatie" dataDxfId="27"/>
    <tableColumn id="10" xr3:uid="{F678C3C8-85E0-4B0D-A91D-87076E835BE9}" name="Van" dataDxfId="26"/>
    <tableColumn id="11" xr3:uid="{47C06BF0-34D8-4ACB-90D2-28F59F4A463C}" name="Tot" dataDxfId="25"/>
    <tableColumn id="12" xr3:uid="{ACAF8FF2-3C12-4322-B2C7-3ED5CD114CFD}" name="Maatregel in het kort" dataDxfId="24"/>
    <tableColumn id="30" xr3:uid="{E69BDB50-629A-4602-96DC-E379A1D1BEAA}" name="Wegbeheerder" dataDxfId="23"/>
    <tableColumn id="29" xr3:uid="{0CC70BCE-8004-4111-81F8-2CDD8F6B9B2F}" name="Bron maatregel" dataDxfId="22"/>
    <tableColumn id="25" xr3:uid="{060338B8-5C1B-487E-AC0C-EE643C5E9147}" name="Prioritering " dataDxfId="21"/>
    <tableColumn id="39" xr3:uid="{FB76AB4B-4F8B-48CA-AC41-2F3DC2BFB966}" name="Aantal ambities" dataDxfId="20">
      <calculatedColumnFormula>COUNTIF(D9:I9,"x")</calculatedColumnFormula>
    </tableColumn>
    <tableColumn id="40" xr3:uid="{8910B4E3-7ECF-4FC9-89A1-92DBE9CAB1D3}" name="Aantal weggebruikers (verkeersmodel)" dataDxfId="19"/>
    <tableColumn id="44" xr3:uid="{66FD4A1A-42DB-4A7A-A158-BF8F01A1BAC6}" name="Objectieve risico-analyse" dataDxfId="18"/>
    <tableColumn id="41" xr3:uid="{1402D1F7-EA3A-4386-B41A-3B9E66763B87}" name="Digitale kaart inwoners" dataDxfId="17"/>
    <tableColumn id="23" xr3:uid="{3C78C527-51F3-483E-ACCD-9017055118AF}" name="Kostenindicatie" dataDxfId="16"/>
    <tableColumn id="19" xr3:uid="{272117E7-A770-4BF3-B1C6-C40F65B1C13A}" name="kans: SPV subsidie" dataDxfId="15"/>
    <tableColumn id="20" xr3:uid="{222D069A-C8C6-4AA9-A7AE-15ADDB9C4930}" name="kans: Fiets subsidie (provincie)" dataDxfId="14"/>
    <tableColumn id="21" xr3:uid="{8E24A42F-2015-4C8A-B21E-9CBB27B88CFF}" name="Ontwikkelingen wonen werken nabij" dataDxfId="13"/>
    <tableColumn id="13" xr3:uid="{49C5E4B9-1379-47F4-95AC-C12B834115E3}" name="Werk-met-werk voor uitvoering" dataDxfId="12"/>
    <tableColumn id="31" xr3:uid="{3067737A-B999-432D-9BA9-91FD4EE074D6}" name="Realisatietermijn" dataDxfId="11"/>
  </tableColumns>
  <tableStyleInfo name="TableStyleLight9"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23D59-E191-4818-A46B-41CBDD9B3331}">
  <sheetPr>
    <pageSetUpPr fitToPage="1"/>
  </sheetPr>
  <dimension ref="A1:AC137"/>
  <sheetViews>
    <sheetView tabSelected="1" zoomScale="70" zoomScaleNormal="70" workbookViewId="0">
      <pane ySplit="8" topLeftCell="A129" activePane="bottomLeft" state="frozen"/>
      <selection pane="bottomLeft" activeCell="K143" sqref="K143"/>
    </sheetView>
  </sheetViews>
  <sheetFormatPr defaultColWidth="8.85546875" defaultRowHeight="12.75" x14ac:dyDescent="0.2"/>
  <cols>
    <col min="2" max="2" width="7.28515625" style="2" bestFit="1" customWidth="1"/>
    <col min="3" max="3" width="7.28515625" style="2" customWidth="1"/>
    <col min="4" max="4" width="13.85546875" style="2" customWidth="1"/>
    <col min="5" max="5" width="13.85546875" style="1" customWidth="1"/>
    <col min="6" max="9" width="13.85546875" style="2" customWidth="1"/>
    <col min="10" max="10" width="17.28515625" customWidth="1"/>
    <col min="11" max="11" width="19.28515625" customWidth="1"/>
    <col min="12" max="12" width="12.5703125" customWidth="1"/>
    <col min="13" max="13" width="19.42578125" customWidth="1"/>
    <col min="14" max="14" width="15.42578125" customWidth="1"/>
    <col min="15" max="15" width="33.42578125" customWidth="1"/>
    <col min="16" max="16" width="17.85546875" style="5" customWidth="1"/>
    <col min="17" max="17" width="23.42578125" style="5" customWidth="1"/>
    <col min="18" max="18" width="6" customWidth="1"/>
    <col min="19" max="19" width="6" style="2" customWidth="1"/>
    <col min="20" max="20" width="6.7109375" style="2" customWidth="1"/>
    <col min="21" max="27" width="6" style="2" customWidth="1"/>
    <col min="28" max="28" width="6" customWidth="1"/>
    <col min="29" max="29" width="3.42578125" style="2" customWidth="1"/>
    <col min="30" max="30" width="48.5703125" customWidth="1"/>
  </cols>
  <sheetData>
    <row r="1" spans="1:29" ht="18" x14ac:dyDescent="0.25">
      <c r="D1" s="4" t="s">
        <v>6</v>
      </c>
      <c r="K1" s="5"/>
      <c r="L1" s="5"/>
      <c r="M1" s="5"/>
      <c r="N1" s="5"/>
      <c r="O1" s="5"/>
      <c r="P1"/>
      <c r="Q1"/>
      <c r="R1" s="2"/>
      <c r="W1" s="3"/>
      <c r="AC1"/>
    </row>
    <row r="2" spans="1:29" x14ac:dyDescent="0.2">
      <c r="K2" s="5"/>
      <c r="L2" s="5"/>
      <c r="M2" s="5"/>
      <c r="N2" s="5"/>
      <c r="O2" s="5"/>
      <c r="P2"/>
      <c r="Q2"/>
      <c r="R2" s="2"/>
      <c r="W2" s="3"/>
      <c r="AC2"/>
    </row>
    <row r="3" spans="1:29" x14ac:dyDescent="0.2">
      <c r="K3" s="5"/>
      <c r="L3" s="5"/>
      <c r="M3" s="5"/>
      <c r="N3" s="5"/>
      <c r="O3" s="5"/>
      <c r="P3"/>
      <c r="Q3"/>
      <c r="R3" s="2"/>
      <c r="W3" s="3"/>
      <c r="AC3"/>
    </row>
    <row r="4" spans="1:29" x14ac:dyDescent="0.2">
      <c r="K4" s="5"/>
      <c r="L4" s="5"/>
      <c r="M4" s="5"/>
      <c r="N4" s="5"/>
      <c r="O4" s="5"/>
      <c r="P4"/>
      <c r="Q4"/>
      <c r="R4" s="2"/>
      <c r="W4" s="3"/>
      <c r="AC4"/>
    </row>
    <row r="5" spans="1:29" x14ac:dyDescent="0.2">
      <c r="K5" s="5"/>
      <c r="L5" s="5"/>
      <c r="M5" s="5"/>
      <c r="N5" s="5"/>
      <c r="O5" s="5"/>
      <c r="P5"/>
      <c r="Q5"/>
      <c r="R5" s="2"/>
      <c r="W5" s="3"/>
      <c r="AC5"/>
    </row>
    <row r="6" spans="1:29" ht="8.25" customHeight="1" x14ac:dyDescent="0.2">
      <c r="K6" s="5"/>
      <c r="L6" s="5"/>
      <c r="M6" s="5"/>
      <c r="N6" s="5"/>
      <c r="O6" s="5"/>
      <c r="P6"/>
      <c r="Q6"/>
      <c r="R6" s="2"/>
      <c r="W6" s="3"/>
      <c r="AC6"/>
    </row>
    <row r="7" spans="1:29" hidden="1" x14ac:dyDescent="0.2">
      <c r="K7" s="5"/>
      <c r="L7" s="5"/>
      <c r="M7" s="5"/>
      <c r="N7" s="5"/>
      <c r="O7" s="5"/>
      <c r="P7"/>
      <c r="Q7"/>
      <c r="R7" s="2"/>
      <c r="W7" s="3"/>
      <c r="AC7"/>
    </row>
    <row r="8" spans="1:29" s="11" customFormat="1" ht="129" thickBot="1" x14ac:dyDescent="0.25">
      <c r="A8" s="10"/>
      <c r="B8" s="58" t="s">
        <v>266</v>
      </c>
      <c r="C8" s="58" t="s">
        <v>290</v>
      </c>
      <c r="D8" s="56" t="s">
        <v>291</v>
      </c>
      <c r="E8" s="56" t="s">
        <v>115</v>
      </c>
      <c r="F8" s="56" t="s">
        <v>259</v>
      </c>
      <c r="G8" s="56" t="s">
        <v>292</v>
      </c>
      <c r="H8" s="57" t="s">
        <v>257</v>
      </c>
      <c r="I8" s="56" t="s">
        <v>258</v>
      </c>
      <c r="J8" s="59" t="s">
        <v>0</v>
      </c>
      <c r="K8" s="60" t="s">
        <v>7</v>
      </c>
      <c r="L8" s="60" t="s">
        <v>21</v>
      </c>
      <c r="M8" s="60" t="s">
        <v>2</v>
      </c>
      <c r="N8" s="60" t="s">
        <v>3</v>
      </c>
      <c r="O8" s="61" t="s">
        <v>265</v>
      </c>
      <c r="P8" s="62" t="s">
        <v>260</v>
      </c>
      <c r="Q8" s="50" t="s">
        <v>161</v>
      </c>
      <c r="R8" s="48" t="s">
        <v>5</v>
      </c>
      <c r="S8" s="49" t="s">
        <v>162</v>
      </c>
      <c r="T8" s="49" t="s">
        <v>368</v>
      </c>
      <c r="U8" s="49" t="s">
        <v>367</v>
      </c>
      <c r="V8" s="49" t="s">
        <v>366</v>
      </c>
      <c r="W8" s="48" t="s">
        <v>113</v>
      </c>
      <c r="X8" s="49" t="s">
        <v>377</v>
      </c>
      <c r="Y8" s="49" t="s">
        <v>378</v>
      </c>
      <c r="Z8" s="49" t="s">
        <v>369</v>
      </c>
      <c r="AA8" s="49" t="s">
        <v>370</v>
      </c>
      <c r="AB8" s="48" t="s">
        <v>112</v>
      </c>
    </row>
    <row r="9" spans="1:29" ht="38.25" x14ac:dyDescent="0.2">
      <c r="B9" s="38" t="s">
        <v>179</v>
      </c>
      <c r="C9" s="20"/>
      <c r="D9" s="20" t="s">
        <v>1</v>
      </c>
      <c r="E9" s="21" t="s">
        <v>1</v>
      </c>
      <c r="F9" s="20" t="s">
        <v>1</v>
      </c>
      <c r="G9" s="20"/>
      <c r="H9" s="20" t="s">
        <v>1</v>
      </c>
      <c r="I9" s="20"/>
      <c r="J9" s="22" t="s">
        <v>20</v>
      </c>
      <c r="K9" s="22" t="s">
        <v>268</v>
      </c>
      <c r="L9" s="22"/>
      <c r="M9" s="22"/>
      <c r="N9" s="22"/>
      <c r="O9" s="22"/>
      <c r="P9" s="22" t="s">
        <v>264</v>
      </c>
      <c r="Q9" s="22" t="s">
        <v>243</v>
      </c>
      <c r="R9" s="20" t="s">
        <v>385</v>
      </c>
      <c r="S9" s="20">
        <f t="shared" ref="S9:S40" si="0">COUNTIF(D9:I9,"x")</f>
        <v>4</v>
      </c>
      <c r="T9" s="20">
        <v>5500</v>
      </c>
      <c r="U9" s="20" t="s">
        <v>376</v>
      </c>
      <c r="V9" s="20" t="s">
        <v>376</v>
      </c>
      <c r="W9" s="23" t="s">
        <v>379</v>
      </c>
      <c r="X9" s="20" t="s">
        <v>376</v>
      </c>
      <c r="Y9" s="20"/>
      <c r="Z9" s="20" t="s">
        <v>376</v>
      </c>
      <c r="AA9" s="20"/>
      <c r="AB9" s="24" t="s">
        <v>386</v>
      </c>
      <c r="AC9"/>
    </row>
    <row r="10" spans="1:29" ht="38.25" x14ac:dyDescent="0.2">
      <c r="B10" s="39"/>
      <c r="C10" s="1" t="s">
        <v>163</v>
      </c>
      <c r="D10" s="1" t="s">
        <v>1</v>
      </c>
      <c r="E10" s="9" t="s">
        <v>1</v>
      </c>
      <c r="F10" s="1" t="s">
        <v>1</v>
      </c>
      <c r="G10" s="1"/>
      <c r="H10" s="1" t="s">
        <v>1</v>
      </c>
      <c r="I10" s="1"/>
      <c r="J10" s="5" t="s">
        <v>20</v>
      </c>
      <c r="K10" s="5" t="s">
        <v>355</v>
      </c>
      <c r="L10" s="5" t="s">
        <v>22</v>
      </c>
      <c r="M10" s="5" t="s">
        <v>126</v>
      </c>
      <c r="N10" s="5" t="s">
        <v>39</v>
      </c>
      <c r="O10" s="5" t="s">
        <v>17</v>
      </c>
      <c r="P10" s="5" t="s">
        <v>264</v>
      </c>
      <c r="Q10" s="5" t="s">
        <v>151</v>
      </c>
      <c r="R10" s="9"/>
      <c r="S10" s="9">
        <f t="shared" si="0"/>
        <v>4</v>
      </c>
      <c r="T10" s="9"/>
      <c r="U10" s="9"/>
      <c r="V10" s="9"/>
      <c r="W10" s="9"/>
      <c r="X10" s="1"/>
      <c r="Y10" s="1"/>
      <c r="Z10" s="1"/>
      <c r="AA10" s="1"/>
      <c r="AB10" s="16"/>
      <c r="AC10"/>
    </row>
    <row r="11" spans="1:29" ht="51.75" thickBot="1" x14ac:dyDescent="0.25">
      <c r="B11" s="39"/>
      <c r="C11" s="1" t="s">
        <v>164</v>
      </c>
      <c r="D11" s="1" t="s">
        <v>1</v>
      </c>
      <c r="F11" s="1"/>
      <c r="G11" s="1"/>
      <c r="H11" s="1" t="s">
        <v>1</v>
      </c>
      <c r="I11" s="1"/>
      <c r="J11" s="5" t="s">
        <v>20</v>
      </c>
      <c r="K11" s="5" t="s">
        <v>32</v>
      </c>
      <c r="L11" s="5" t="s">
        <v>23</v>
      </c>
      <c r="M11" s="5"/>
      <c r="N11" s="5"/>
      <c r="O11" s="5" t="s">
        <v>127</v>
      </c>
      <c r="P11" s="5" t="s">
        <v>264</v>
      </c>
      <c r="Q11" s="5" t="s">
        <v>114</v>
      </c>
      <c r="R11" s="1"/>
      <c r="S11" s="1">
        <f t="shared" si="0"/>
        <v>2</v>
      </c>
      <c r="T11" s="1"/>
      <c r="U11" s="1"/>
      <c r="V11" s="1"/>
      <c r="W11" s="7"/>
      <c r="X11" s="1"/>
      <c r="Y11" s="1"/>
      <c r="Z11" s="1"/>
      <c r="AA11" s="1"/>
      <c r="AB11" s="16"/>
      <c r="AC11"/>
    </row>
    <row r="12" spans="1:29" ht="38.25" x14ac:dyDescent="0.2">
      <c r="B12" s="38" t="s">
        <v>180</v>
      </c>
      <c r="C12" s="21"/>
      <c r="D12" s="20" t="s">
        <v>1</v>
      </c>
      <c r="E12" s="20" t="s">
        <v>1</v>
      </c>
      <c r="F12" s="20" t="s">
        <v>1</v>
      </c>
      <c r="G12" s="20"/>
      <c r="H12" s="20" t="s">
        <v>1</v>
      </c>
      <c r="I12" s="20"/>
      <c r="J12" s="22" t="s">
        <v>20</v>
      </c>
      <c r="K12" s="22" t="s">
        <v>30</v>
      </c>
      <c r="L12" s="22"/>
      <c r="M12" s="22"/>
      <c r="N12" s="22"/>
      <c r="O12" s="22"/>
      <c r="P12" s="22" t="s">
        <v>264</v>
      </c>
      <c r="Q12" s="22" t="s">
        <v>243</v>
      </c>
      <c r="R12" s="21" t="s">
        <v>388</v>
      </c>
      <c r="S12" s="21">
        <f t="shared" si="0"/>
        <v>4</v>
      </c>
      <c r="T12" s="21">
        <v>4800</v>
      </c>
      <c r="U12" s="21" t="s">
        <v>376</v>
      </c>
      <c r="V12" s="21" t="s">
        <v>376</v>
      </c>
      <c r="W12" s="21" t="s">
        <v>379</v>
      </c>
      <c r="X12" s="20" t="s">
        <v>376</v>
      </c>
      <c r="Y12" s="20"/>
      <c r="Z12" s="20" t="s">
        <v>376</v>
      </c>
      <c r="AA12" s="20"/>
      <c r="AB12" s="25" t="s">
        <v>386</v>
      </c>
      <c r="AC12"/>
    </row>
    <row r="13" spans="1:29" ht="25.5" x14ac:dyDescent="0.2">
      <c r="B13" s="39"/>
      <c r="C13" s="1" t="s">
        <v>165</v>
      </c>
      <c r="D13" s="1" t="s">
        <v>1</v>
      </c>
      <c r="F13" s="1"/>
      <c r="G13" s="1"/>
      <c r="H13" s="1" t="s">
        <v>1</v>
      </c>
      <c r="I13" s="1"/>
      <c r="J13" t="s">
        <v>20</v>
      </c>
      <c r="K13" s="5" t="s">
        <v>30</v>
      </c>
      <c r="L13" s="5" t="s">
        <v>22</v>
      </c>
      <c r="M13" t="s">
        <v>41</v>
      </c>
      <c r="N13" t="s">
        <v>58</v>
      </c>
      <c r="O13" s="5" t="s">
        <v>55</v>
      </c>
      <c r="P13" s="5" t="s">
        <v>264</v>
      </c>
      <c r="Q13" s="5" t="s">
        <v>38</v>
      </c>
      <c r="R13" s="1"/>
      <c r="S13" s="1">
        <f t="shared" si="0"/>
        <v>2</v>
      </c>
      <c r="T13" s="1"/>
      <c r="U13" s="1"/>
      <c r="V13" s="1"/>
      <c r="W13" s="7"/>
      <c r="X13" s="1"/>
      <c r="Y13" s="1"/>
      <c r="Z13" s="1"/>
      <c r="AA13" s="1"/>
      <c r="AB13" s="16"/>
      <c r="AC13"/>
    </row>
    <row r="14" spans="1:29" ht="25.5" x14ac:dyDescent="0.2">
      <c r="B14" s="39"/>
      <c r="C14" s="9" t="s">
        <v>166</v>
      </c>
      <c r="D14" s="1" t="s">
        <v>1</v>
      </c>
      <c r="F14" s="1"/>
      <c r="G14" s="1"/>
      <c r="H14" s="1"/>
      <c r="I14" s="1"/>
      <c r="J14" s="5" t="s">
        <v>20</v>
      </c>
      <c r="K14" s="5" t="s">
        <v>128</v>
      </c>
      <c r="L14" s="5"/>
      <c r="M14" s="5"/>
      <c r="N14" s="5"/>
      <c r="O14" s="5" t="s">
        <v>125</v>
      </c>
      <c r="P14" s="5" t="s">
        <v>264</v>
      </c>
      <c r="Q14" s="5" t="s">
        <v>38</v>
      </c>
      <c r="R14" s="9"/>
      <c r="S14" s="9">
        <f t="shared" si="0"/>
        <v>1</v>
      </c>
      <c r="T14" s="9"/>
      <c r="U14" s="9"/>
      <c r="V14" s="9"/>
      <c r="W14" s="9"/>
      <c r="X14" s="1"/>
      <c r="Y14" s="1"/>
      <c r="Z14" s="1"/>
      <c r="AA14" s="1"/>
      <c r="AB14" s="17"/>
      <c r="AC14"/>
    </row>
    <row r="15" spans="1:29" ht="38.25" x14ac:dyDescent="0.2">
      <c r="B15" s="39"/>
      <c r="C15" s="1" t="s">
        <v>167</v>
      </c>
      <c r="D15" s="1" t="s">
        <v>1</v>
      </c>
      <c r="F15" s="1"/>
      <c r="G15" s="1"/>
      <c r="H15" s="1"/>
      <c r="I15" s="1"/>
      <c r="J15" s="5" t="s">
        <v>20</v>
      </c>
      <c r="K15" s="5" t="s">
        <v>146</v>
      </c>
      <c r="L15" s="5" t="s">
        <v>23</v>
      </c>
      <c r="M15" s="5"/>
      <c r="N15" s="5"/>
      <c r="O15" s="5" t="s">
        <v>125</v>
      </c>
      <c r="P15" s="5" t="s">
        <v>264</v>
      </c>
      <c r="Q15" s="5" t="s">
        <v>151</v>
      </c>
      <c r="R15" s="1"/>
      <c r="S15" s="1">
        <f t="shared" si="0"/>
        <v>1</v>
      </c>
      <c r="T15" s="1"/>
      <c r="U15" s="1"/>
      <c r="V15" s="1"/>
      <c r="W15" s="7"/>
      <c r="X15" s="1"/>
      <c r="Y15" s="1"/>
      <c r="Z15" s="1"/>
      <c r="AA15" s="1"/>
      <c r="AB15" s="16"/>
      <c r="AC15"/>
    </row>
    <row r="16" spans="1:29" ht="39" thickBot="1" x14ac:dyDescent="0.25">
      <c r="B16" s="40"/>
      <c r="C16" s="13" t="s">
        <v>293</v>
      </c>
      <c r="D16" s="13" t="s">
        <v>1</v>
      </c>
      <c r="E16" s="19" t="s">
        <v>1</v>
      </c>
      <c r="F16" s="13" t="s">
        <v>1</v>
      </c>
      <c r="G16" s="13"/>
      <c r="H16" s="13"/>
      <c r="I16" s="13"/>
      <c r="J16" s="14" t="s">
        <v>20</v>
      </c>
      <c r="K16" s="14" t="s">
        <v>30</v>
      </c>
      <c r="L16" s="14" t="s">
        <v>22</v>
      </c>
      <c r="M16" s="14" t="s">
        <v>97</v>
      </c>
      <c r="N16" s="14" t="s">
        <v>128</v>
      </c>
      <c r="O16" s="14" t="s">
        <v>17</v>
      </c>
      <c r="P16" s="5" t="s">
        <v>264</v>
      </c>
      <c r="Q16" s="14" t="s">
        <v>114</v>
      </c>
      <c r="R16" s="13"/>
      <c r="S16" s="13">
        <f t="shared" si="0"/>
        <v>3</v>
      </c>
      <c r="T16" s="13"/>
      <c r="U16" s="13"/>
      <c r="V16" s="13"/>
      <c r="W16" s="15"/>
      <c r="X16" s="13"/>
      <c r="Y16" s="13"/>
      <c r="Z16" s="13"/>
      <c r="AA16" s="13"/>
      <c r="AB16" s="18"/>
      <c r="AC16"/>
    </row>
    <row r="17" spans="2:29" ht="25.5" x14ac:dyDescent="0.2">
      <c r="B17" s="38" t="s">
        <v>181</v>
      </c>
      <c r="C17" s="21"/>
      <c r="D17" s="20" t="s">
        <v>1</v>
      </c>
      <c r="E17" s="20" t="s">
        <v>1</v>
      </c>
      <c r="F17" s="20" t="s">
        <v>1</v>
      </c>
      <c r="G17" s="20"/>
      <c r="H17" s="20" t="s">
        <v>1</v>
      </c>
      <c r="I17" s="20"/>
      <c r="J17" s="22" t="s">
        <v>20</v>
      </c>
      <c r="K17" s="22" t="s">
        <v>267</v>
      </c>
      <c r="L17" s="22"/>
      <c r="M17" s="22"/>
      <c r="N17" s="22"/>
      <c r="O17" s="22"/>
      <c r="P17" s="22" t="s">
        <v>264</v>
      </c>
      <c r="Q17" s="22" t="s">
        <v>244</v>
      </c>
      <c r="R17" s="21" t="s">
        <v>385</v>
      </c>
      <c r="S17" s="21">
        <f t="shared" si="0"/>
        <v>4</v>
      </c>
      <c r="T17" s="21">
        <v>3000</v>
      </c>
      <c r="U17" s="21"/>
      <c r="V17" s="21"/>
      <c r="W17" s="21" t="s">
        <v>379</v>
      </c>
      <c r="X17" s="20"/>
      <c r="Y17" s="20"/>
      <c r="Z17" s="20" t="s">
        <v>376</v>
      </c>
      <c r="AA17" s="20"/>
      <c r="AB17" s="25" t="s">
        <v>386</v>
      </c>
      <c r="AC17"/>
    </row>
    <row r="18" spans="2:29" ht="25.5" x14ac:dyDescent="0.2">
      <c r="B18" s="39"/>
      <c r="C18" s="1" t="s">
        <v>168</v>
      </c>
      <c r="D18" s="1" t="s">
        <v>1</v>
      </c>
      <c r="E18" s="9" t="s">
        <v>1</v>
      </c>
      <c r="F18" s="1" t="s">
        <v>1</v>
      </c>
      <c r="G18" s="1"/>
      <c r="H18" s="1" t="s">
        <v>1</v>
      </c>
      <c r="I18" s="1"/>
      <c r="J18" s="5" t="s">
        <v>20</v>
      </c>
      <c r="K18" s="5" t="s">
        <v>267</v>
      </c>
      <c r="L18" s="5" t="s">
        <v>22</v>
      </c>
      <c r="M18" s="5" t="s">
        <v>30</v>
      </c>
      <c r="N18" s="5" t="s">
        <v>374</v>
      </c>
      <c r="O18" s="5" t="s">
        <v>17</v>
      </c>
      <c r="P18" s="5" t="s">
        <v>264</v>
      </c>
      <c r="Q18" s="5" t="s">
        <v>37</v>
      </c>
      <c r="R18" s="1"/>
      <c r="S18" s="1">
        <f t="shared" si="0"/>
        <v>4</v>
      </c>
      <c r="T18" s="1"/>
      <c r="U18" s="1"/>
      <c r="V18" s="1"/>
      <c r="W18" s="7"/>
      <c r="X18" s="1"/>
      <c r="Y18" s="1"/>
      <c r="Z18" s="1"/>
      <c r="AA18" s="1"/>
      <c r="AB18" s="16"/>
      <c r="AC18"/>
    </row>
    <row r="19" spans="2:29" ht="26.25" thickBot="1" x14ac:dyDescent="0.25">
      <c r="B19" s="40"/>
      <c r="C19" s="13" t="s">
        <v>169</v>
      </c>
      <c r="D19" s="13" t="s">
        <v>1</v>
      </c>
      <c r="E19" s="19"/>
      <c r="F19" s="13"/>
      <c r="G19" s="13"/>
      <c r="H19" s="13" t="s">
        <v>1</v>
      </c>
      <c r="I19" s="13"/>
      <c r="J19" s="14" t="s">
        <v>20</v>
      </c>
      <c r="K19" s="14" t="s">
        <v>40</v>
      </c>
      <c r="L19" s="14" t="s">
        <v>23</v>
      </c>
      <c r="M19" s="14"/>
      <c r="N19" s="14"/>
      <c r="O19" s="14" t="s">
        <v>286</v>
      </c>
      <c r="P19" s="5" t="s">
        <v>264</v>
      </c>
      <c r="Q19" s="14" t="s">
        <v>37</v>
      </c>
      <c r="R19" s="13"/>
      <c r="S19" s="13">
        <f t="shared" si="0"/>
        <v>2</v>
      </c>
      <c r="T19" s="13"/>
      <c r="U19" s="13"/>
      <c r="V19" s="13"/>
      <c r="W19" s="15"/>
      <c r="X19" s="13"/>
      <c r="Y19" s="13"/>
      <c r="Z19" s="13"/>
      <c r="AA19" s="13"/>
      <c r="AB19" s="18"/>
      <c r="AC19"/>
    </row>
    <row r="20" spans="2:29" ht="26.25" thickBot="1" x14ac:dyDescent="0.25">
      <c r="B20" s="38" t="s">
        <v>182</v>
      </c>
      <c r="C20" s="21"/>
      <c r="D20" s="20" t="s">
        <v>1</v>
      </c>
      <c r="E20" s="20"/>
      <c r="F20" s="20"/>
      <c r="G20" s="20"/>
      <c r="H20" s="20"/>
      <c r="I20" s="20"/>
      <c r="J20" s="22" t="s">
        <v>20</v>
      </c>
      <c r="K20" s="42" t="s">
        <v>88</v>
      </c>
      <c r="L20" s="22" t="s">
        <v>22</v>
      </c>
      <c r="M20" s="22"/>
      <c r="N20" s="22"/>
      <c r="O20" s="22" t="s">
        <v>137</v>
      </c>
      <c r="P20" s="22" t="s">
        <v>264</v>
      </c>
      <c r="Q20" s="22" t="s">
        <v>294</v>
      </c>
      <c r="R20" s="21" t="s">
        <v>381</v>
      </c>
      <c r="S20" s="21">
        <f t="shared" si="0"/>
        <v>1</v>
      </c>
      <c r="T20" s="21">
        <v>1800</v>
      </c>
      <c r="U20" s="21" t="s">
        <v>376</v>
      </c>
      <c r="V20" s="21"/>
      <c r="W20" s="21" t="s">
        <v>380</v>
      </c>
      <c r="X20" s="20" t="s">
        <v>376</v>
      </c>
      <c r="Y20" s="20"/>
      <c r="Z20" s="20" t="s">
        <v>376</v>
      </c>
      <c r="AA20" s="20"/>
      <c r="AB20" s="25" t="s">
        <v>389</v>
      </c>
      <c r="AC20"/>
    </row>
    <row r="21" spans="2:29" x14ac:dyDescent="0.2">
      <c r="B21" s="38" t="s">
        <v>183</v>
      </c>
      <c r="C21" s="21"/>
      <c r="D21" s="20" t="s">
        <v>1</v>
      </c>
      <c r="E21" s="20"/>
      <c r="F21" s="20"/>
      <c r="G21" s="20"/>
      <c r="H21" s="20"/>
      <c r="I21" s="20"/>
      <c r="J21" s="22" t="s">
        <v>84</v>
      </c>
      <c r="K21" s="22" t="s">
        <v>89</v>
      </c>
      <c r="L21" s="22"/>
      <c r="M21" s="22"/>
      <c r="N21" s="22"/>
      <c r="O21" s="22"/>
      <c r="P21" s="22" t="s">
        <v>383</v>
      </c>
      <c r="Q21" s="22" t="s">
        <v>49</v>
      </c>
      <c r="R21" s="21" t="s">
        <v>388</v>
      </c>
      <c r="S21" s="21">
        <f t="shared" si="0"/>
        <v>1</v>
      </c>
      <c r="T21" s="21">
        <v>4500</v>
      </c>
      <c r="U21" s="21" t="s">
        <v>376</v>
      </c>
      <c r="V21" s="21"/>
      <c r="W21" s="21" t="s">
        <v>380</v>
      </c>
      <c r="X21" s="20" t="s">
        <v>376</v>
      </c>
      <c r="Y21" s="20"/>
      <c r="Z21" s="20" t="s">
        <v>376</v>
      </c>
      <c r="AA21" s="20"/>
      <c r="AB21" s="25" t="s">
        <v>386</v>
      </c>
      <c r="AC21"/>
    </row>
    <row r="22" spans="2:29" ht="38.25" x14ac:dyDescent="0.2">
      <c r="B22" s="39"/>
      <c r="C22" s="1" t="s">
        <v>170</v>
      </c>
      <c r="D22" s="1" t="s">
        <v>1</v>
      </c>
      <c r="F22" s="1"/>
      <c r="G22" s="1"/>
      <c r="H22" s="1"/>
      <c r="I22" s="1"/>
      <c r="J22" s="5" t="s">
        <v>84</v>
      </c>
      <c r="K22" s="8" t="s">
        <v>66</v>
      </c>
      <c r="L22" s="5" t="s">
        <v>23</v>
      </c>
      <c r="M22" s="5"/>
      <c r="N22" s="5"/>
      <c r="O22" s="5" t="s">
        <v>125</v>
      </c>
      <c r="P22" s="5" t="s">
        <v>262</v>
      </c>
      <c r="Q22" s="5" t="s">
        <v>94</v>
      </c>
      <c r="R22" s="1"/>
      <c r="S22" s="1">
        <f t="shared" si="0"/>
        <v>1</v>
      </c>
      <c r="T22" s="1"/>
      <c r="U22" s="1"/>
      <c r="V22" s="1"/>
      <c r="W22" s="7"/>
      <c r="X22" s="1"/>
      <c r="Y22" s="1"/>
      <c r="Z22" s="1"/>
      <c r="AA22" s="1"/>
      <c r="AB22" s="16"/>
      <c r="AC22"/>
    </row>
    <row r="23" spans="2:29" ht="64.5" thickBot="1" x14ac:dyDescent="0.25">
      <c r="B23" s="40"/>
      <c r="C23" s="13" t="s">
        <v>171</v>
      </c>
      <c r="D23" s="13" t="s">
        <v>1</v>
      </c>
      <c r="E23" s="13"/>
      <c r="F23" s="13"/>
      <c r="G23" s="13"/>
      <c r="H23" s="13"/>
      <c r="I23" s="13"/>
      <c r="J23" s="14" t="s">
        <v>84</v>
      </c>
      <c r="K23" s="14" t="s">
        <v>89</v>
      </c>
      <c r="L23" s="14" t="s">
        <v>22</v>
      </c>
      <c r="M23" s="14" t="s">
        <v>96</v>
      </c>
      <c r="N23" s="14" t="s">
        <v>143</v>
      </c>
      <c r="O23" s="14" t="s">
        <v>256</v>
      </c>
      <c r="P23" s="14" t="s">
        <v>261</v>
      </c>
      <c r="Q23" s="14" t="s">
        <v>153</v>
      </c>
      <c r="R23" s="13"/>
      <c r="S23" s="13">
        <f t="shared" si="0"/>
        <v>1</v>
      </c>
      <c r="T23" s="13"/>
      <c r="U23" s="13"/>
      <c r="V23" s="13"/>
      <c r="W23" s="15"/>
      <c r="X23" s="13"/>
      <c r="Y23" s="13"/>
      <c r="Z23" s="13"/>
      <c r="AA23" s="13"/>
      <c r="AB23" s="18"/>
      <c r="AC23"/>
    </row>
    <row r="24" spans="2:29" ht="38.25" x14ac:dyDescent="0.2">
      <c r="B24" s="38" t="s">
        <v>184</v>
      </c>
      <c r="C24" s="21"/>
      <c r="D24" s="20" t="s">
        <v>1</v>
      </c>
      <c r="E24" s="20"/>
      <c r="F24" s="20"/>
      <c r="G24" s="20"/>
      <c r="H24" s="20"/>
      <c r="I24" s="20"/>
      <c r="J24" s="22" t="s">
        <v>20</v>
      </c>
      <c r="K24" s="22" t="s">
        <v>143</v>
      </c>
      <c r="L24" s="22"/>
      <c r="M24" s="22"/>
      <c r="N24" s="22"/>
      <c r="O24" s="43"/>
      <c r="P24" s="43" t="s">
        <v>261</v>
      </c>
      <c r="Q24" s="22" t="s">
        <v>243</v>
      </c>
      <c r="R24" s="21" t="s">
        <v>385</v>
      </c>
      <c r="S24" s="21">
        <f t="shared" si="0"/>
        <v>1</v>
      </c>
      <c r="T24" s="21">
        <v>7400</v>
      </c>
      <c r="U24" s="21" t="s">
        <v>376</v>
      </c>
      <c r="V24" s="21" t="s">
        <v>376</v>
      </c>
      <c r="W24" s="21" t="s">
        <v>379</v>
      </c>
      <c r="X24" s="20" t="s">
        <v>376</v>
      </c>
      <c r="Y24" s="20"/>
      <c r="Z24" s="20" t="s">
        <v>376</v>
      </c>
      <c r="AA24" s="20"/>
      <c r="AB24" s="25" t="s">
        <v>386</v>
      </c>
      <c r="AC24"/>
    </row>
    <row r="25" spans="2:29" ht="38.25" x14ac:dyDescent="0.2">
      <c r="B25" s="39"/>
      <c r="C25" s="1" t="s">
        <v>172</v>
      </c>
      <c r="D25" s="1" t="s">
        <v>1</v>
      </c>
      <c r="F25" s="1"/>
      <c r="G25" s="1"/>
      <c r="H25" s="1"/>
      <c r="I25" s="1"/>
      <c r="J25" t="s">
        <v>20</v>
      </c>
      <c r="K25" s="5" t="s">
        <v>155</v>
      </c>
      <c r="L25" s="5" t="s">
        <v>60</v>
      </c>
      <c r="O25" s="5" t="s">
        <v>59</v>
      </c>
      <c r="P25" s="5" t="s">
        <v>261</v>
      </c>
      <c r="Q25" s="5" t="s">
        <v>49</v>
      </c>
      <c r="R25" s="1"/>
      <c r="S25" s="1">
        <f t="shared" si="0"/>
        <v>1</v>
      </c>
      <c r="T25" s="1"/>
      <c r="U25" s="1"/>
      <c r="V25" s="1"/>
      <c r="W25" s="7"/>
      <c r="X25" s="1"/>
      <c r="Y25" s="1"/>
      <c r="Z25" s="1"/>
      <c r="AA25" s="1"/>
      <c r="AB25" s="16"/>
      <c r="AC25"/>
    </row>
    <row r="26" spans="2:29" ht="38.25" x14ac:dyDescent="0.2">
      <c r="B26" s="39"/>
      <c r="C26" s="1" t="s">
        <v>173</v>
      </c>
      <c r="D26" s="1" t="s">
        <v>1</v>
      </c>
      <c r="F26" s="1"/>
      <c r="G26" s="1"/>
      <c r="H26" s="1"/>
      <c r="I26" s="1"/>
      <c r="J26" s="5" t="s">
        <v>20</v>
      </c>
      <c r="K26" s="5" t="s">
        <v>31</v>
      </c>
      <c r="L26" s="5" t="s">
        <v>23</v>
      </c>
      <c r="M26" s="5"/>
      <c r="N26" s="5"/>
      <c r="O26" s="5" t="s">
        <v>125</v>
      </c>
      <c r="P26" s="5" t="s">
        <v>261</v>
      </c>
      <c r="Q26" s="5" t="s">
        <v>141</v>
      </c>
      <c r="R26" s="1"/>
      <c r="S26" s="1">
        <f t="shared" si="0"/>
        <v>1</v>
      </c>
      <c r="T26" s="1"/>
      <c r="U26" s="1"/>
      <c r="V26" s="1"/>
      <c r="W26" s="7"/>
      <c r="X26" s="1"/>
      <c r="Y26" s="1"/>
      <c r="Z26" s="1"/>
      <c r="AA26" s="1"/>
      <c r="AB26" s="16"/>
      <c r="AC26"/>
    </row>
    <row r="27" spans="2:29" ht="39" thickBot="1" x14ac:dyDescent="0.25">
      <c r="B27" s="40"/>
      <c r="C27" s="13" t="s">
        <v>295</v>
      </c>
      <c r="D27" s="13" t="s">
        <v>1</v>
      </c>
      <c r="E27" s="13"/>
      <c r="F27" s="13"/>
      <c r="G27" s="13"/>
      <c r="H27" s="13"/>
      <c r="I27" s="13"/>
      <c r="J27" s="14" t="s">
        <v>20</v>
      </c>
      <c r="K27" s="14" t="s">
        <v>143</v>
      </c>
      <c r="L27" s="14" t="s">
        <v>22</v>
      </c>
      <c r="M27" s="14" t="s">
        <v>89</v>
      </c>
      <c r="N27" s="26" t="s">
        <v>88</v>
      </c>
      <c r="O27" s="14" t="s">
        <v>142</v>
      </c>
      <c r="P27" s="14" t="s">
        <v>261</v>
      </c>
      <c r="Q27" s="14" t="s">
        <v>252</v>
      </c>
      <c r="R27" s="13"/>
      <c r="S27" s="13">
        <f t="shared" si="0"/>
        <v>1</v>
      </c>
      <c r="T27" s="13"/>
      <c r="U27" s="13"/>
      <c r="V27" s="13"/>
      <c r="W27" s="15"/>
      <c r="X27" s="13"/>
      <c r="Y27" s="13"/>
      <c r="Z27" s="13"/>
      <c r="AA27" s="13"/>
      <c r="AB27" s="18"/>
      <c r="AC27"/>
    </row>
    <row r="28" spans="2:29" x14ac:dyDescent="0.2">
      <c r="B28" s="38" t="s">
        <v>185</v>
      </c>
      <c r="C28" s="21"/>
      <c r="D28" s="20" t="s">
        <v>1</v>
      </c>
      <c r="E28" s="20"/>
      <c r="F28" s="20" t="s">
        <v>1</v>
      </c>
      <c r="G28" s="20"/>
      <c r="H28" s="20" t="s">
        <v>1</v>
      </c>
      <c r="I28" s="20" t="s">
        <v>1</v>
      </c>
      <c r="J28" s="22" t="s">
        <v>10</v>
      </c>
      <c r="K28" s="22" t="s">
        <v>83</v>
      </c>
      <c r="L28" s="22"/>
      <c r="M28" s="22"/>
      <c r="N28" s="22"/>
      <c r="O28" s="22"/>
      <c r="P28" s="22" t="s">
        <v>264</v>
      </c>
      <c r="Q28" s="22"/>
      <c r="R28" s="21" t="s">
        <v>388</v>
      </c>
      <c r="S28" s="21">
        <f t="shared" si="0"/>
        <v>4</v>
      </c>
      <c r="T28" s="21">
        <v>4100</v>
      </c>
      <c r="U28" s="21" t="s">
        <v>376</v>
      </c>
      <c r="V28" s="21" t="s">
        <v>376</v>
      </c>
      <c r="W28" s="21" t="s">
        <v>379</v>
      </c>
      <c r="X28" s="20" t="s">
        <v>376</v>
      </c>
      <c r="Y28" s="20" t="s">
        <v>376</v>
      </c>
      <c r="Z28" s="20" t="s">
        <v>376</v>
      </c>
      <c r="AA28" s="20"/>
      <c r="AB28" s="25" t="s">
        <v>386</v>
      </c>
      <c r="AC28"/>
    </row>
    <row r="29" spans="2:29" ht="25.5" x14ac:dyDescent="0.2">
      <c r="B29" s="39"/>
      <c r="C29" s="1" t="s">
        <v>174</v>
      </c>
      <c r="D29" s="1"/>
      <c r="F29" s="1" t="s">
        <v>1</v>
      </c>
      <c r="G29" s="1"/>
      <c r="H29" s="1"/>
      <c r="I29" s="1"/>
      <c r="J29" s="5" t="s">
        <v>10</v>
      </c>
      <c r="K29" s="5" t="s">
        <v>83</v>
      </c>
      <c r="L29" s="5" t="s">
        <v>22</v>
      </c>
      <c r="M29" s="5" t="s">
        <v>82</v>
      </c>
      <c r="N29" s="5" t="s">
        <v>19</v>
      </c>
      <c r="O29" s="5" t="s">
        <v>287</v>
      </c>
      <c r="P29" s="5" t="s">
        <v>264</v>
      </c>
      <c r="R29" s="1"/>
      <c r="S29" s="1">
        <f t="shared" si="0"/>
        <v>1</v>
      </c>
      <c r="T29" s="1"/>
      <c r="U29" s="1"/>
      <c r="V29" s="1"/>
      <c r="W29" s="6"/>
      <c r="X29" s="1"/>
      <c r="Y29" s="1"/>
      <c r="Z29" s="1"/>
      <c r="AA29" s="1"/>
      <c r="AB29" s="16"/>
      <c r="AC29"/>
    </row>
    <row r="30" spans="2:29" ht="38.25" x14ac:dyDescent="0.2">
      <c r="B30" s="39"/>
      <c r="C30" s="1" t="s">
        <v>175</v>
      </c>
      <c r="D30" s="1"/>
      <c r="F30" s="1"/>
      <c r="G30" s="1"/>
      <c r="H30" s="1" t="s">
        <v>1</v>
      </c>
      <c r="I30" s="1" t="s">
        <v>1</v>
      </c>
      <c r="J30" s="5" t="s">
        <v>10</v>
      </c>
      <c r="K30" s="5" t="s">
        <v>83</v>
      </c>
      <c r="L30" s="5" t="s">
        <v>22</v>
      </c>
      <c r="M30" s="5" t="s">
        <v>82</v>
      </c>
      <c r="N30" s="5" t="s">
        <v>19</v>
      </c>
      <c r="O30" s="5" t="s">
        <v>160</v>
      </c>
      <c r="P30" s="5" t="s">
        <v>264</v>
      </c>
      <c r="R30" s="1"/>
      <c r="S30" s="1">
        <f t="shared" si="0"/>
        <v>2</v>
      </c>
      <c r="T30" s="1"/>
      <c r="U30" s="1"/>
      <c r="V30" s="1"/>
      <c r="W30" s="6"/>
      <c r="X30" s="1"/>
      <c r="Y30" s="1"/>
      <c r="Z30" s="1"/>
      <c r="AA30" s="1"/>
      <c r="AB30" s="17"/>
      <c r="AC30"/>
    </row>
    <row r="31" spans="2:29" x14ac:dyDescent="0.2">
      <c r="B31" s="39"/>
      <c r="C31" s="9" t="s">
        <v>176</v>
      </c>
      <c r="D31" s="1" t="s">
        <v>1</v>
      </c>
      <c r="F31" s="1"/>
      <c r="G31" s="1"/>
      <c r="H31" s="1"/>
      <c r="I31" s="1"/>
      <c r="J31" s="5" t="s">
        <v>10</v>
      </c>
      <c r="K31" s="5" t="s">
        <v>83</v>
      </c>
      <c r="L31" s="5" t="s">
        <v>22</v>
      </c>
      <c r="M31" s="5" t="s">
        <v>82</v>
      </c>
      <c r="N31" s="5" t="s">
        <v>39</v>
      </c>
      <c r="O31" s="5" t="s">
        <v>125</v>
      </c>
      <c r="P31" s="5" t="s">
        <v>264</v>
      </c>
      <c r="Q31" s="5" t="s">
        <v>49</v>
      </c>
      <c r="R31" s="9"/>
      <c r="S31" s="9">
        <f t="shared" si="0"/>
        <v>1</v>
      </c>
      <c r="T31" s="9"/>
      <c r="U31" s="9"/>
      <c r="V31" s="9"/>
      <c r="W31" s="9"/>
      <c r="X31" s="1"/>
      <c r="Y31" s="1"/>
      <c r="Z31" s="1"/>
      <c r="AA31" s="1"/>
      <c r="AB31" s="17"/>
      <c r="AC31"/>
    </row>
    <row r="32" spans="2:29" ht="25.5" x14ac:dyDescent="0.2">
      <c r="B32" s="39"/>
      <c r="C32" s="1" t="s">
        <v>177</v>
      </c>
      <c r="D32" s="1" t="s">
        <v>1</v>
      </c>
      <c r="F32" s="1"/>
      <c r="G32" s="1"/>
      <c r="H32" s="1"/>
      <c r="I32" s="1"/>
      <c r="J32" t="s">
        <v>10</v>
      </c>
      <c r="K32" s="5" t="s">
        <v>129</v>
      </c>
      <c r="L32" s="5" t="s">
        <v>60</v>
      </c>
      <c r="M32" s="5"/>
      <c r="N32" s="5"/>
      <c r="O32" s="5" t="s">
        <v>125</v>
      </c>
      <c r="P32" s="5" t="s">
        <v>264</v>
      </c>
      <c r="Q32" s="5" t="s">
        <v>132</v>
      </c>
      <c r="R32" s="1"/>
      <c r="S32" s="1">
        <f t="shared" si="0"/>
        <v>1</v>
      </c>
      <c r="T32" s="1"/>
      <c r="U32" s="1"/>
      <c r="V32" s="1"/>
      <c r="W32" s="7"/>
      <c r="X32" s="1"/>
      <c r="Y32" s="1"/>
      <c r="Z32" s="1"/>
      <c r="AA32" s="1"/>
      <c r="AB32" s="16"/>
      <c r="AC32"/>
    </row>
    <row r="33" spans="2:29" x14ac:dyDescent="0.2">
      <c r="B33" s="39"/>
      <c r="C33" s="1" t="s">
        <v>178</v>
      </c>
      <c r="D33" s="1" t="s">
        <v>1</v>
      </c>
      <c r="F33" s="1"/>
      <c r="G33" s="1"/>
      <c r="H33" s="1"/>
      <c r="I33" s="1"/>
      <c r="J33" s="5" t="s">
        <v>10</v>
      </c>
      <c r="K33" s="8" t="s">
        <v>130</v>
      </c>
      <c r="L33" s="5" t="s">
        <v>23</v>
      </c>
      <c r="M33" s="5"/>
      <c r="N33" s="5"/>
      <c r="O33" s="5" t="s">
        <v>125</v>
      </c>
      <c r="P33" s="5" t="s">
        <v>264</v>
      </c>
      <c r="Q33" s="5" t="s">
        <v>49</v>
      </c>
      <c r="R33" s="1"/>
      <c r="S33" s="1">
        <f t="shared" si="0"/>
        <v>1</v>
      </c>
      <c r="T33" s="1"/>
      <c r="U33" s="1"/>
      <c r="V33" s="1"/>
      <c r="W33" s="7"/>
      <c r="X33" s="1"/>
      <c r="Y33" s="1"/>
      <c r="Z33" s="1"/>
      <c r="AA33" s="1"/>
      <c r="AB33" s="16"/>
      <c r="AC33"/>
    </row>
    <row r="34" spans="2:29" ht="39" thickBot="1" x14ac:dyDescent="0.25">
      <c r="B34" s="40"/>
      <c r="C34" s="13" t="s">
        <v>296</v>
      </c>
      <c r="D34" s="13" t="s">
        <v>1</v>
      </c>
      <c r="E34" s="13"/>
      <c r="F34" s="13"/>
      <c r="G34" s="13"/>
      <c r="H34" s="13"/>
      <c r="I34" s="13"/>
      <c r="J34" s="27" t="s">
        <v>10</v>
      </c>
      <c r="K34" s="14" t="s">
        <v>71</v>
      </c>
      <c r="L34" s="14" t="s">
        <v>23</v>
      </c>
      <c r="M34" s="14"/>
      <c r="N34" s="14"/>
      <c r="O34" s="14" t="s">
        <v>125</v>
      </c>
      <c r="P34" s="5" t="s">
        <v>264</v>
      </c>
      <c r="Q34" s="14" t="s">
        <v>144</v>
      </c>
      <c r="R34" s="13"/>
      <c r="S34" s="13">
        <f t="shared" si="0"/>
        <v>1</v>
      </c>
      <c r="T34" s="13"/>
      <c r="U34" s="13"/>
      <c r="V34" s="13"/>
      <c r="W34" s="15"/>
      <c r="X34" s="13"/>
      <c r="Y34" s="13"/>
      <c r="Z34" s="13"/>
      <c r="AA34" s="13"/>
      <c r="AB34" s="18"/>
      <c r="AC34"/>
    </row>
    <row r="35" spans="2:29" ht="25.5" x14ac:dyDescent="0.2">
      <c r="B35" s="38" t="s">
        <v>189</v>
      </c>
      <c r="C35" s="21"/>
      <c r="D35" s="20" t="s">
        <v>1</v>
      </c>
      <c r="E35" s="20" t="s">
        <v>1</v>
      </c>
      <c r="F35" s="20"/>
      <c r="G35" s="20"/>
      <c r="H35" s="20"/>
      <c r="I35" s="20"/>
      <c r="J35" s="22" t="s">
        <v>10</v>
      </c>
      <c r="K35" s="22" t="s">
        <v>305</v>
      </c>
      <c r="L35" s="22"/>
      <c r="M35" s="22"/>
      <c r="N35" s="22"/>
      <c r="O35" s="22" t="s">
        <v>306</v>
      </c>
      <c r="P35" s="22" t="s">
        <v>264</v>
      </c>
      <c r="Q35" s="22"/>
      <c r="R35" s="21" t="s">
        <v>388</v>
      </c>
      <c r="S35" s="21">
        <f t="shared" si="0"/>
        <v>2</v>
      </c>
      <c r="T35" s="21">
        <v>2400</v>
      </c>
      <c r="U35" s="21" t="s">
        <v>376</v>
      </c>
      <c r="V35" s="21"/>
      <c r="W35" s="21" t="s">
        <v>379</v>
      </c>
      <c r="X35" s="20" t="s">
        <v>376</v>
      </c>
      <c r="Y35" s="20"/>
      <c r="Z35" s="20"/>
      <c r="AA35" s="20"/>
      <c r="AB35" s="25" t="s">
        <v>389</v>
      </c>
      <c r="AC35"/>
    </row>
    <row r="36" spans="2:29" ht="25.5" x14ac:dyDescent="0.2">
      <c r="B36" s="39"/>
      <c r="C36" s="1" t="s">
        <v>297</v>
      </c>
      <c r="D36" s="1"/>
      <c r="E36" s="1" t="s">
        <v>1</v>
      </c>
      <c r="F36" s="1"/>
      <c r="G36" s="1"/>
      <c r="H36" s="1"/>
      <c r="I36" s="1"/>
      <c r="J36" s="5" t="s">
        <v>10</v>
      </c>
      <c r="K36" s="5" t="s">
        <v>299</v>
      </c>
      <c r="L36" s="5"/>
      <c r="M36" s="5"/>
      <c r="N36" s="5"/>
      <c r="O36" s="5" t="s">
        <v>17</v>
      </c>
      <c r="P36" s="5" t="s">
        <v>264</v>
      </c>
      <c r="R36" s="1"/>
      <c r="S36" s="1">
        <f t="shared" si="0"/>
        <v>1</v>
      </c>
      <c r="T36" s="1"/>
      <c r="U36" s="1"/>
      <c r="V36" s="1"/>
      <c r="W36" s="6"/>
      <c r="X36" s="1"/>
      <c r="Y36" s="1"/>
      <c r="Z36" s="1"/>
      <c r="AA36" s="1"/>
      <c r="AB36" s="17"/>
      <c r="AC36"/>
    </row>
    <row r="37" spans="2:29" ht="25.5" x14ac:dyDescent="0.2">
      <c r="B37" s="39"/>
      <c r="C37" s="1" t="s">
        <v>298</v>
      </c>
      <c r="D37" s="1"/>
      <c r="E37" s="1" t="s">
        <v>1</v>
      </c>
      <c r="F37" s="1"/>
      <c r="G37" s="1"/>
      <c r="H37" s="1"/>
      <c r="I37" s="1"/>
      <c r="J37" t="s">
        <v>10</v>
      </c>
      <c r="K37" s="5" t="s">
        <v>19</v>
      </c>
      <c r="L37" s="5"/>
      <c r="M37" s="5"/>
      <c r="N37" s="5"/>
      <c r="O37" s="5" t="s">
        <v>17</v>
      </c>
      <c r="P37" s="5" t="s">
        <v>264</v>
      </c>
      <c r="R37" s="1"/>
      <c r="S37" s="1">
        <f t="shared" si="0"/>
        <v>1</v>
      </c>
      <c r="T37" s="1"/>
      <c r="U37" s="1"/>
      <c r="V37" s="1"/>
      <c r="W37" s="7"/>
      <c r="X37" s="1"/>
      <c r="Y37" s="1"/>
      <c r="Z37" s="1"/>
      <c r="AA37" s="1"/>
      <c r="AB37" s="16"/>
      <c r="AC37"/>
    </row>
    <row r="38" spans="2:29" ht="25.5" x14ac:dyDescent="0.2">
      <c r="B38" s="39"/>
      <c r="C38" s="9" t="s">
        <v>300</v>
      </c>
      <c r="D38" s="1"/>
      <c r="E38" s="1" t="s">
        <v>1</v>
      </c>
      <c r="F38" s="1"/>
      <c r="G38" s="1"/>
      <c r="H38" s="1"/>
      <c r="I38" s="1"/>
      <c r="J38" s="5" t="s">
        <v>10</v>
      </c>
      <c r="K38" s="5" t="s">
        <v>301</v>
      </c>
      <c r="L38" s="5"/>
      <c r="M38" s="5"/>
      <c r="N38" s="5"/>
      <c r="O38" s="5" t="s">
        <v>365</v>
      </c>
      <c r="P38" s="5" t="s">
        <v>264</v>
      </c>
      <c r="R38" s="9"/>
      <c r="S38" s="9">
        <f t="shared" si="0"/>
        <v>1</v>
      </c>
      <c r="T38" s="9"/>
      <c r="U38" s="9"/>
      <c r="V38" s="9"/>
      <c r="W38" s="9"/>
      <c r="X38" s="1"/>
      <c r="Y38" s="1"/>
      <c r="Z38" s="1"/>
      <c r="AA38" s="1"/>
      <c r="AB38" s="17"/>
      <c r="AC38"/>
    </row>
    <row r="39" spans="2:29" ht="25.5" x14ac:dyDescent="0.2">
      <c r="B39" s="39"/>
      <c r="C39" s="1" t="s">
        <v>302</v>
      </c>
      <c r="D39" s="1"/>
      <c r="E39" s="1" t="s">
        <v>1</v>
      </c>
      <c r="F39" s="1"/>
      <c r="G39" s="1"/>
      <c r="H39" s="1"/>
      <c r="I39" s="1"/>
      <c r="J39" s="5" t="s">
        <v>10</v>
      </c>
      <c r="K39" s="5" t="s">
        <v>303</v>
      </c>
      <c r="L39" s="5"/>
      <c r="M39" s="5"/>
      <c r="N39" s="5"/>
      <c r="O39" s="5" t="s">
        <v>365</v>
      </c>
      <c r="P39" s="5" t="s">
        <v>264</v>
      </c>
      <c r="R39" s="1"/>
      <c r="S39" s="1">
        <f t="shared" si="0"/>
        <v>1</v>
      </c>
      <c r="T39" s="1"/>
      <c r="U39" s="1"/>
      <c r="V39" s="1"/>
      <c r="W39" s="6"/>
      <c r="X39" s="1"/>
      <c r="Y39" s="1"/>
      <c r="Z39" s="1"/>
      <c r="AA39" s="1"/>
      <c r="AB39" s="17"/>
      <c r="AC39"/>
    </row>
    <row r="40" spans="2:29" ht="39" thickBot="1" x14ac:dyDescent="0.25">
      <c r="B40" s="39"/>
      <c r="C40" s="1" t="s">
        <v>304</v>
      </c>
      <c r="D40" s="1" t="s">
        <v>1</v>
      </c>
      <c r="F40" s="1"/>
      <c r="G40" s="1"/>
      <c r="H40" s="1"/>
      <c r="I40" s="1"/>
      <c r="J40" t="s">
        <v>10</v>
      </c>
      <c r="K40" s="5" t="s">
        <v>74</v>
      </c>
      <c r="L40" s="5" t="s">
        <v>23</v>
      </c>
      <c r="M40" s="5"/>
      <c r="N40" s="5"/>
      <c r="O40" s="5" t="s">
        <v>125</v>
      </c>
      <c r="P40" s="5" t="s">
        <v>264</v>
      </c>
      <c r="Q40" s="5" t="s">
        <v>144</v>
      </c>
      <c r="R40" s="1"/>
      <c r="S40" s="1">
        <f t="shared" si="0"/>
        <v>1</v>
      </c>
      <c r="T40" s="1"/>
      <c r="U40" s="1"/>
      <c r="V40" s="1"/>
      <c r="W40" s="7"/>
      <c r="X40" s="1"/>
      <c r="Y40" s="1"/>
      <c r="Z40" s="1"/>
      <c r="AA40" s="1"/>
      <c r="AB40" s="16"/>
      <c r="AC40"/>
    </row>
    <row r="41" spans="2:29" ht="26.25" thickBot="1" x14ac:dyDescent="0.25">
      <c r="B41" s="41" t="s">
        <v>188</v>
      </c>
      <c r="C41" s="28"/>
      <c r="D41" s="28" t="s">
        <v>1</v>
      </c>
      <c r="E41" s="28"/>
      <c r="F41" s="28"/>
      <c r="G41" s="28"/>
      <c r="H41" s="28"/>
      <c r="I41" s="28"/>
      <c r="J41" s="31" t="s">
        <v>10</v>
      </c>
      <c r="K41" s="31" t="s">
        <v>33</v>
      </c>
      <c r="L41" s="31" t="s">
        <v>22</v>
      </c>
      <c r="M41" s="31" t="s">
        <v>24</v>
      </c>
      <c r="N41" s="31" t="s">
        <v>61</v>
      </c>
      <c r="O41" s="31" t="s">
        <v>382</v>
      </c>
      <c r="P41" s="31" t="s">
        <v>264</v>
      </c>
      <c r="Q41" s="31" t="s">
        <v>38</v>
      </c>
      <c r="R41" s="28" t="s">
        <v>381</v>
      </c>
      <c r="S41" s="28">
        <f t="shared" ref="S41:S70" si="1">COUNTIF(D41:I41,"x")</f>
        <v>1</v>
      </c>
      <c r="T41" s="28">
        <v>1300</v>
      </c>
      <c r="U41" s="28" t="s">
        <v>376</v>
      </c>
      <c r="V41" s="28" t="s">
        <v>376</v>
      </c>
      <c r="W41" s="32" t="s">
        <v>380</v>
      </c>
      <c r="X41" s="28" t="s">
        <v>376</v>
      </c>
      <c r="Y41" s="28"/>
      <c r="Z41" s="28" t="s">
        <v>376</v>
      </c>
      <c r="AA41" s="28"/>
      <c r="AB41" s="33" t="s">
        <v>389</v>
      </c>
      <c r="AC41"/>
    </row>
    <row r="42" spans="2:29" ht="39" thickBot="1" x14ac:dyDescent="0.25">
      <c r="B42" s="41" t="s">
        <v>187</v>
      </c>
      <c r="C42" s="28"/>
      <c r="D42" s="28" t="s">
        <v>1</v>
      </c>
      <c r="E42" s="28"/>
      <c r="F42" s="28"/>
      <c r="G42" s="28"/>
      <c r="H42" s="28" t="s">
        <v>1</v>
      </c>
      <c r="I42" s="28"/>
      <c r="J42" s="31" t="s">
        <v>15</v>
      </c>
      <c r="K42" s="31" t="s">
        <v>24</v>
      </c>
      <c r="L42" s="31" t="s">
        <v>22</v>
      </c>
      <c r="M42" s="31" t="s">
        <v>105</v>
      </c>
      <c r="N42" s="31" t="s">
        <v>33</v>
      </c>
      <c r="O42" s="31" t="s">
        <v>140</v>
      </c>
      <c r="P42" s="31" t="s">
        <v>264</v>
      </c>
      <c r="Q42" s="31" t="s">
        <v>87</v>
      </c>
      <c r="R42" s="28" t="s">
        <v>388</v>
      </c>
      <c r="S42" s="28">
        <f t="shared" si="1"/>
        <v>2</v>
      </c>
      <c r="T42" s="28">
        <v>1500</v>
      </c>
      <c r="U42" s="28" t="s">
        <v>376</v>
      </c>
      <c r="V42" s="28" t="s">
        <v>376</v>
      </c>
      <c r="W42" s="32" t="s">
        <v>380</v>
      </c>
      <c r="X42" s="28" t="s">
        <v>376</v>
      </c>
      <c r="Y42" s="28"/>
      <c r="Z42" s="28"/>
      <c r="AA42" s="28"/>
      <c r="AB42" s="33" t="s">
        <v>386</v>
      </c>
      <c r="AC42"/>
    </row>
    <row r="43" spans="2:29" ht="26.25" thickBot="1" x14ac:dyDescent="0.25">
      <c r="B43" s="41" t="s">
        <v>186</v>
      </c>
      <c r="C43" s="36"/>
      <c r="D43" s="28" t="s">
        <v>1</v>
      </c>
      <c r="E43" s="28"/>
      <c r="F43" s="28"/>
      <c r="G43" s="28"/>
      <c r="H43" s="28"/>
      <c r="I43" s="28"/>
      <c r="J43" s="31" t="s">
        <v>84</v>
      </c>
      <c r="K43" s="31" t="s">
        <v>307</v>
      </c>
      <c r="L43" s="31" t="s">
        <v>22</v>
      </c>
      <c r="M43" s="31"/>
      <c r="N43" s="31"/>
      <c r="O43" s="31" t="s">
        <v>137</v>
      </c>
      <c r="P43" s="31" t="s">
        <v>264</v>
      </c>
      <c r="Q43" s="31" t="s">
        <v>38</v>
      </c>
      <c r="R43" s="36" t="s">
        <v>381</v>
      </c>
      <c r="S43" s="36">
        <f t="shared" si="1"/>
        <v>1</v>
      </c>
      <c r="T43" s="36">
        <v>500</v>
      </c>
      <c r="U43" s="36" t="s">
        <v>376</v>
      </c>
      <c r="V43" s="36"/>
      <c r="W43" s="36" t="s">
        <v>380</v>
      </c>
      <c r="X43" s="28" t="s">
        <v>376</v>
      </c>
      <c r="Y43" s="28"/>
      <c r="Z43" s="28"/>
      <c r="AA43" s="28"/>
      <c r="AB43" s="47" t="s">
        <v>389</v>
      </c>
      <c r="AC43"/>
    </row>
    <row r="44" spans="2:29" ht="26.25" thickBot="1" x14ac:dyDescent="0.25">
      <c r="B44" s="41" t="s">
        <v>190</v>
      </c>
      <c r="C44" s="28"/>
      <c r="D44" s="28" t="s">
        <v>1</v>
      </c>
      <c r="E44" s="28"/>
      <c r="F44" s="28"/>
      <c r="G44" s="28"/>
      <c r="H44" s="28"/>
      <c r="I44" s="28"/>
      <c r="J44" s="31" t="s">
        <v>15</v>
      </c>
      <c r="K44" s="31" t="s">
        <v>28</v>
      </c>
      <c r="L44" s="31" t="s">
        <v>22</v>
      </c>
      <c r="M44" s="31" t="s">
        <v>97</v>
      </c>
      <c r="N44" s="31" t="s">
        <v>106</v>
      </c>
      <c r="O44" s="31" t="s">
        <v>254</v>
      </c>
      <c r="P44" s="31" t="s">
        <v>264</v>
      </c>
      <c r="Q44" s="31" t="s">
        <v>87</v>
      </c>
      <c r="R44" s="28" t="s">
        <v>381</v>
      </c>
      <c r="S44" s="28">
        <f t="shared" si="1"/>
        <v>1</v>
      </c>
      <c r="T44" s="28">
        <v>800</v>
      </c>
      <c r="U44" s="28" t="s">
        <v>376</v>
      </c>
      <c r="V44" s="28"/>
      <c r="W44" s="32" t="s">
        <v>380</v>
      </c>
      <c r="X44" s="28" t="s">
        <v>376</v>
      </c>
      <c r="Y44" s="28"/>
      <c r="Z44" s="28"/>
      <c r="AA44" s="28" t="s">
        <v>375</v>
      </c>
      <c r="AB44" s="33" t="s">
        <v>386</v>
      </c>
      <c r="AC44"/>
    </row>
    <row r="45" spans="2:29" ht="26.25" thickBot="1" x14ac:dyDescent="0.25">
      <c r="B45" s="41" t="s">
        <v>191</v>
      </c>
      <c r="C45" s="28"/>
      <c r="D45" s="28" t="s">
        <v>1</v>
      </c>
      <c r="E45" s="28"/>
      <c r="F45" s="28" t="s">
        <v>1</v>
      </c>
      <c r="G45" s="28"/>
      <c r="H45" s="28"/>
      <c r="I45" s="28"/>
      <c r="J45" s="31" t="s">
        <v>15</v>
      </c>
      <c r="K45" s="31" t="s">
        <v>27</v>
      </c>
      <c r="L45" s="31" t="s">
        <v>22</v>
      </c>
      <c r="M45" s="31" t="s">
        <v>76</v>
      </c>
      <c r="N45" s="31" t="s">
        <v>122</v>
      </c>
      <c r="O45" s="31" t="s">
        <v>390</v>
      </c>
      <c r="P45" s="31" t="s">
        <v>264</v>
      </c>
      <c r="Q45" s="31" t="s">
        <v>37</v>
      </c>
      <c r="R45" s="28" t="s">
        <v>385</v>
      </c>
      <c r="S45" s="28">
        <f t="shared" si="1"/>
        <v>2</v>
      </c>
      <c r="T45" s="28" t="s">
        <v>288</v>
      </c>
      <c r="U45" s="28"/>
      <c r="V45" s="28" t="s">
        <v>376</v>
      </c>
      <c r="W45" s="32" t="s">
        <v>384</v>
      </c>
      <c r="X45" s="28"/>
      <c r="Y45" s="28"/>
      <c r="Z45" s="28"/>
      <c r="AA45" s="28"/>
      <c r="AB45" s="33" t="s">
        <v>389</v>
      </c>
      <c r="AC45"/>
    </row>
    <row r="46" spans="2:29" x14ac:dyDescent="0.2">
      <c r="B46" s="38" t="s">
        <v>192</v>
      </c>
      <c r="C46" s="21"/>
      <c r="D46" s="20" t="s">
        <v>1</v>
      </c>
      <c r="E46" s="20"/>
      <c r="F46" s="20"/>
      <c r="G46" s="20"/>
      <c r="H46" s="20"/>
      <c r="I46" s="20"/>
      <c r="J46" s="22" t="s">
        <v>84</v>
      </c>
      <c r="K46" s="22" t="s">
        <v>269</v>
      </c>
      <c r="L46" s="22"/>
      <c r="M46" s="22"/>
      <c r="N46" s="42"/>
      <c r="O46" s="22"/>
      <c r="P46" s="22" t="s">
        <v>264</v>
      </c>
      <c r="Q46" s="22" t="s">
        <v>245</v>
      </c>
      <c r="R46" s="21" t="s">
        <v>381</v>
      </c>
      <c r="S46" s="21">
        <f t="shared" si="1"/>
        <v>1</v>
      </c>
      <c r="T46" s="21">
        <v>900</v>
      </c>
      <c r="U46" s="21" t="s">
        <v>376</v>
      </c>
      <c r="V46" s="21"/>
      <c r="W46" s="21" t="s">
        <v>380</v>
      </c>
      <c r="X46" s="20" t="s">
        <v>376</v>
      </c>
      <c r="Y46" s="20"/>
      <c r="Z46" s="20"/>
      <c r="AA46" s="20"/>
      <c r="AB46" s="25" t="s">
        <v>389</v>
      </c>
      <c r="AC46"/>
    </row>
    <row r="47" spans="2:29" x14ac:dyDescent="0.2">
      <c r="B47" s="39"/>
      <c r="C47" s="1" t="s">
        <v>278</v>
      </c>
      <c r="D47" s="1" t="s">
        <v>1</v>
      </c>
      <c r="F47" s="1"/>
      <c r="G47" s="1"/>
      <c r="H47" s="1"/>
      <c r="I47" s="1"/>
      <c r="J47" s="5" t="s">
        <v>84</v>
      </c>
      <c r="K47" s="5" t="s">
        <v>25</v>
      </c>
      <c r="L47" s="5"/>
      <c r="M47" s="5" t="s">
        <v>51</v>
      </c>
      <c r="N47" s="5" t="s">
        <v>52</v>
      </c>
      <c r="O47" s="5" t="s">
        <v>50</v>
      </c>
      <c r="P47" s="5" t="s">
        <v>264</v>
      </c>
      <c r="Q47" s="5" t="s">
        <v>49</v>
      </c>
      <c r="R47" s="1"/>
      <c r="S47" s="1">
        <f t="shared" si="1"/>
        <v>1</v>
      </c>
      <c r="T47" s="1"/>
      <c r="U47" s="1"/>
      <c r="V47" s="1"/>
      <c r="W47" s="7"/>
      <c r="X47" s="1"/>
      <c r="Y47" s="1"/>
      <c r="Z47" s="1"/>
      <c r="AA47" s="1"/>
      <c r="AB47" s="16"/>
      <c r="AC47"/>
    </row>
    <row r="48" spans="2:29" ht="51.75" thickBot="1" x14ac:dyDescent="0.25">
      <c r="B48" s="40"/>
      <c r="C48" s="13" t="s">
        <v>279</v>
      </c>
      <c r="D48" s="13" t="s">
        <v>1</v>
      </c>
      <c r="E48" s="13"/>
      <c r="F48" s="13"/>
      <c r="G48" s="13"/>
      <c r="H48" s="13"/>
      <c r="I48" s="13"/>
      <c r="J48" s="14" t="s">
        <v>84</v>
      </c>
      <c r="K48" s="14" t="s">
        <v>26</v>
      </c>
      <c r="L48" s="14" t="s">
        <v>23</v>
      </c>
      <c r="M48" s="14"/>
      <c r="N48" s="14"/>
      <c r="O48" s="14" t="s">
        <v>125</v>
      </c>
      <c r="P48" s="5" t="s">
        <v>264</v>
      </c>
      <c r="Q48" s="14" t="s">
        <v>131</v>
      </c>
      <c r="R48" s="13"/>
      <c r="S48" s="13">
        <f t="shared" si="1"/>
        <v>1</v>
      </c>
      <c r="T48" s="13"/>
      <c r="U48" s="13"/>
      <c r="V48" s="13"/>
      <c r="W48" s="15"/>
      <c r="X48" s="13"/>
      <c r="Y48" s="13"/>
      <c r="Z48" s="13"/>
      <c r="AA48" s="13"/>
      <c r="AB48" s="18"/>
      <c r="AC48"/>
    </row>
    <row r="49" spans="2:29" ht="38.25" x14ac:dyDescent="0.2">
      <c r="B49" s="38" t="s">
        <v>193</v>
      </c>
      <c r="C49" s="21"/>
      <c r="D49" s="20" t="s">
        <v>1</v>
      </c>
      <c r="E49" s="20"/>
      <c r="F49" s="20" t="s">
        <v>1</v>
      </c>
      <c r="G49" s="20"/>
      <c r="H49" s="20" t="s">
        <v>1</v>
      </c>
      <c r="I49" s="20" t="s">
        <v>1</v>
      </c>
      <c r="J49" s="22" t="s">
        <v>9</v>
      </c>
      <c r="K49" s="22" t="s">
        <v>104</v>
      </c>
      <c r="L49" s="22"/>
      <c r="M49" s="22"/>
      <c r="N49" s="22"/>
      <c r="O49" s="22"/>
      <c r="P49" s="22" t="s">
        <v>261</v>
      </c>
      <c r="Q49" s="22" t="s">
        <v>243</v>
      </c>
      <c r="R49" s="21" t="s">
        <v>385</v>
      </c>
      <c r="S49" s="21">
        <f t="shared" si="1"/>
        <v>4</v>
      </c>
      <c r="T49" s="21">
        <v>15900</v>
      </c>
      <c r="U49" s="21" t="s">
        <v>376</v>
      </c>
      <c r="V49" s="21"/>
      <c r="W49" s="21" t="s">
        <v>379</v>
      </c>
      <c r="X49" s="20" t="s">
        <v>376</v>
      </c>
      <c r="Y49" s="20"/>
      <c r="Z49" s="20" t="s">
        <v>376</v>
      </c>
      <c r="AA49" s="20"/>
      <c r="AB49" s="25" t="s">
        <v>386</v>
      </c>
      <c r="AC49"/>
    </row>
    <row r="50" spans="2:29" ht="25.5" x14ac:dyDescent="0.2">
      <c r="B50" s="39"/>
      <c r="C50" s="1" t="s">
        <v>308</v>
      </c>
      <c r="D50" s="1" t="s">
        <v>1</v>
      </c>
      <c r="F50" s="1"/>
      <c r="G50" s="1"/>
      <c r="H50" s="1"/>
      <c r="I50" s="1"/>
      <c r="J50" s="5" t="s">
        <v>9</v>
      </c>
      <c r="K50" s="5" t="s">
        <v>85</v>
      </c>
      <c r="L50" s="5" t="s">
        <v>23</v>
      </c>
      <c r="M50" s="5"/>
      <c r="N50" s="5"/>
      <c r="O50" s="5" t="s">
        <v>125</v>
      </c>
      <c r="P50" s="5" t="s">
        <v>261</v>
      </c>
      <c r="Q50" s="5" t="s">
        <v>49</v>
      </c>
      <c r="R50" s="1"/>
      <c r="S50" s="1">
        <f t="shared" si="1"/>
        <v>1</v>
      </c>
      <c r="T50" s="1"/>
      <c r="U50" s="1"/>
      <c r="V50" s="1"/>
      <c r="W50" s="7"/>
      <c r="X50" s="1"/>
      <c r="Y50" s="1"/>
      <c r="Z50" s="1"/>
      <c r="AA50" s="1"/>
      <c r="AB50" s="16"/>
      <c r="AC50"/>
    </row>
    <row r="51" spans="2:29" ht="38.25" x14ac:dyDescent="0.2">
      <c r="B51" s="39"/>
      <c r="C51" s="1" t="s">
        <v>309</v>
      </c>
      <c r="D51" s="1" t="s">
        <v>1</v>
      </c>
      <c r="F51" s="1"/>
      <c r="G51" s="1"/>
      <c r="H51" s="1"/>
      <c r="I51" s="1"/>
      <c r="J51" s="5" t="s">
        <v>9</v>
      </c>
      <c r="K51" s="8" t="s">
        <v>108</v>
      </c>
      <c r="L51" s="5" t="s">
        <v>23</v>
      </c>
      <c r="M51" s="5"/>
      <c r="N51" s="5"/>
      <c r="O51" s="5" t="s">
        <v>125</v>
      </c>
      <c r="P51" s="5" t="s">
        <v>261</v>
      </c>
      <c r="Q51" s="5" t="s">
        <v>49</v>
      </c>
      <c r="R51" s="1"/>
      <c r="S51" s="1">
        <f t="shared" si="1"/>
        <v>1</v>
      </c>
      <c r="T51" s="1"/>
      <c r="U51" s="1"/>
      <c r="V51" s="1"/>
      <c r="W51" s="7"/>
      <c r="X51" s="1"/>
      <c r="Y51" s="1"/>
      <c r="Z51" s="1"/>
      <c r="AA51" s="1"/>
      <c r="AB51" s="16"/>
      <c r="AC51"/>
    </row>
    <row r="52" spans="2:29" ht="38.25" x14ac:dyDescent="0.2">
      <c r="B52" s="39"/>
      <c r="C52" s="1" t="s">
        <v>310</v>
      </c>
      <c r="D52" s="1" t="s">
        <v>1</v>
      </c>
      <c r="F52" s="1"/>
      <c r="G52" s="1"/>
      <c r="H52" s="1"/>
      <c r="I52" s="1"/>
      <c r="J52" s="5" t="s">
        <v>84</v>
      </c>
      <c r="K52" s="8" t="s">
        <v>357</v>
      </c>
      <c r="L52" s="5" t="s">
        <v>23</v>
      </c>
      <c r="M52" s="5"/>
      <c r="N52" s="5"/>
      <c r="O52" s="5" t="s">
        <v>138</v>
      </c>
      <c r="P52" s="5" t="s">
        <v>261</v>
      </c>
      <c r="Q52" s="5" t="s">
        <v>154</v>
      </c>
      <c r="R52" s="1"/>
      <c r="S52" s="1">
        <f t="shared" si="1"/>
        <v>1</v>
      </c>
      <c r="T52" s="1"/>
      <c r="U52" s="1"/>
      <c r="V52" s="1"/>
      <c r="W52" s="7"/>
      <c r="X52" s="1"/>
      <c r="Y52" s="1"/>
      <c r="Z52" s="1"/>
      <c r="AA52" s="1"/>
      <c r="AB52" s="16"/>
      <c r="AC52"/>
    </row>
    <row r="53" spans="2:29" ht="25.5" x14ac:dyDescent="0.2">
      <c r="B53" s="39"/>
      <c r="C53" s="1" t="s">
        <v>311</v>
      </c>
      <c r="D53" s="1" t="s">
        <v>1</v>
      </c>
      <c r="F53" s="1"/>
      <c r="G53" s="1"/>
      <c r="H53" s="1" t="s">
        <v>1</v>
      </c>
      <c r="I53" s="1" t="s">
        <v>1</v>
      </c>
      <c r="J53" s="5" t="s">
        <v>20</v>
      </c>
      <c r="K53" s="5" t="s">
        <v>104</v>
      </c>
      <c r="L53" s="5" t="s">
        <v>22</v>
      </c>
      <c r="M53" s="12" t="s">
        <v>88</v>
      </c>
      <c r="N53" s="5" t="s">
        <v>133</v>
      </c>
      <c r="O53" s="5" t="s">
        <v>75</v>
      </c>
      <c r="P53" s="5" t="s">
        <v>261</v>
      </c>
      <c r="R53" s="1"/>
      <c r="S53" s="1">
        <f t="shared" si="1"/>
        <v>3</v>
      </c>
      <c r="T53" s="1"/>
      <c r="U53" s="1"/>
      <c r="V53" s="1"/>
      <c r="W53" s="6"/>
      <c r="X53" s="1"/>
      <c r="Y53" s="1"/>
      <c r="Z53" s="1"/>
      <c r="AA53" s="1"/>
      <c r="AB53" s="16"/>
      <c r="AC53"/>
    </row>
    <row r="54" spans="2:29" ht="25.5" x14ac:dyDescent="0.2">
      <c r="B54" s="39"/>
      <c r="C54" s="1" t="s">
        <v>312</v>
      </c>
      <c r="D54" s="1" t="s">
        <v>1</v>
      </c>
      <c r="F54" s="1"/>
      <c r="G54" s="1"/>
      <c r="H54" s="1"/>
      <c r="I54" s="1"/>
      <c r="J54" s="5" t="s">
        <v>20</v>
      </c>
      <c r="K54" s="8" t="s">
        <v>104</v>
      </c>
      <c r="L54" s="5" t="s">
        <v>22</v>
      </c>
      <c r="M54" s="5" t="s">
        <v>19</v>
      </c>
      <c r="N54" s="5" t="s">
        <v>68</v>
      </c>
      <c r="O54" s="5" t="s">
        <v>139</v>
      </c>
      <c r="P54" s="5" t="s">
        <v>261</v>
      </c>
      <c r="Q54" s="5" t="s">
        <v>49</v>
      </c>
      <c r="R54" s="1"/>
      <c r="S54" s="1">
        <f t="shared" si="1"/>
        <v>1</v>
      </c>
      <c r="T54" s="1"/>
      <c r="U54" s="1"/>
      <c r="V54" s="1"/>
      <c r="W54" s="7"/>
      <c r="X54" s="1"/>
      <c r="Y54" s="1"/>
      <c r="Z54" s="1"/>
      <c r="AA54" s="1"/>
      <c r="AB54" s="16"/>
      <c r="AC54"/>
    </row>
    <row r="55" spans="2:29" ht="166.5" thickBot="1" x14ac:dyDescent="0.25">
      <c r="B55" s="39"/>
      <c r="C55" s="1" t="s">
        <v>313</v>
      </c>
      <c r="D55" s="1" t="s">
        <v>1</v>
      </c>
      <c r="F55" s="1" t="s">
        <v>1</v>
      </c>
      <c r="G55" s="1"/>
      <c r="H55" s="1"/>
      <c r="I55" s="1"/>
      <c r="J55" s="5"/>
      <c r="K55" s="5"/>
      <c r="L55" s="5"/>
      <c r="M55" s="12"/>
      <c r="N55" s="5"/>
      <c r="O55" s="5" t="s">
        <v>314</v>
      </c>
      <c r="R55" s="1"/>
      <c r="S55" s="1">
        <f t="shared" si="1"/>
        <v>2</v>
      </c>
      <c r="T55" s="1"/>
      <c r="U55" s="1"/>
      <c r="V55" s="1"/>
      <c r="W55" s="6"/>
      <c r="X55" s="1"/>
      <c r="Y55" s="1"/>
      <c r="Z55" s="1"/>
      <c r="AA55" s="1"/>
      <c r="AB55" s="16"/>
      <c r="AC55"/>
    </row>
    <row r="56" spans="2:29" ht="39" thickBot="1" x14ac:dyDescent="0.25">
      <c r="B56" s="41" t="s">
        <v>194</v>
      </c>
      <c r="C56" s="28"/>
      <c r="D56" s="28" t="s">
        <v>1</v>
      </c>
      <c r="E56" s="28"/>
      <c r="F56" s="28"/>
      <c r="G56" s="28"/>
      <c r="H56" s="28"/>
      <c r="I56" s="28"/>
      <c r="J56" s="31" t="s">
        <v>84</v>
      </c>
      <c r="K56" s="31" t="s">
        <v>109</v>
      </c>
      <c r="L56" s="31" t="s">
        <v>22</v>
      </c>
      <c r="M56" s="31" t="s">
        <v>68</v>
      </c>
      <c r="N56" s="31" t="s">
        <v>45</v>
      </c>
      <c r="O56" s="31" t="s">
        <v>356</v>
      </c>
      <c r="P56" s="31" t="s">
        <v>264</v>
      </c>
      <c r="Q56" s="31" t="s">
        <v>145</v>
      </c>
      <c r="R56" s="28" t="s">
        <v>388</v>
      </c>
      <c r="S56" s="28">
        <f t="shared" si="1"/>
        <v>1</v>
      </c>
      <c r="T56" s="28">
        <v>3100</v>
      </c>
      <c r="U56" s="28" t="s">
        <v>376</v>
      </c>
      <c r="V56" s="28" t="s">
        <v>376</v>
      </c>
      <c r="W56" s="32" t="s">
        <v>380</v>
      </c>
      <c r="X56" s="28" t="s">
        <v>376</v>
      </c>
      <c r="Y56" s="28"/>
      <c r="Z56" s="28"/>
      <c r="AA56" s="28"/>
      <c r="AB56" s="33" t="s">
        <v>386</v>
      </c>
      <c r="AC56"/>
    </row>
    <row r="57" spans="2:29" x14ac:dyDescent="0.2">
      <c r="B57" s="38" t="s">
        <v>195</v>
      </c>
      <c r="C57" s="21"/>
      <c r="D57" s="20" t="s">
        <v>1</v>
      </c>
      <c r="E57" s="20" t="s">
        <v>1</v>
      </c>
      <c r="F57" s="20"/>
      <c r="G57" s="20" t="s">
        <v>1</v>
      </c>
      <c r="H57" s="20"/>
      <c r="I57" s="20"/>
      <c r="J57" s="22" t="s">
        <v>8</v>
      </c>
      <c r="K57" s="22" t="s">
        <v>35</v>
      </c>
      <c r="L57" s="22"/>
      <c r="M57" s="22"/>
      <c r="N57" s="22"/>
      <c r="O57" s="22"/>
      <c r="P57" s="22" t="s">
        <v>264</v>
      </c>
      <c r="Q57" s="22"/>
      <c r="R57" s="21" t="s">
        <v>385</v>
      </c>
      <c r="S57" s="21">
        <f t="shared" si="1"/>
        <v>3</v>
      </c>
      <c r="T57" s="21">
        <v>6200</v>
      </c>
      <c r="U57" s="21" t="s">
        <v>376</v>
      </c>
      <c r="V57" s="21" t="s">
        <v>376</v>
      </c>
      <c r="W57" s="21" t="s">
        <v>379</v>
      </c>
      <c r="X57" s="20" t="s">
        <v>376</v>
      </c>
      <c r="Y57" s="20"/>
      <c r="Z57" s="20"/>
      <c r="AA57" s="20"/>
      <c r="AB57" s="25" t="s">
        <v>386</v>
      </c>
      <c r="AC57"/>
    </row>
    <row r="58" spans="2:29" ht="25.5" x14ac:dyDescent="0.2">
      <c r="B58" s="39"/>
      <c r="C58" s="1" t="s">
        <v>196</v>
      </c>
      <c r="D58" s="1"/>
      <c r="E58" s="1" t="s">
        <v>1</v>
      </c>
      <c r="F58" s="1"/>
      <c r="G58" s="1" t="s">
        <v>1</v>
      </c>
      <c r="H58" s="1"/>
      <c r="I58" s="1"/>
      <c r="J58" s="5" t="s">
        <v>8</v>
      </c>
      <c r="K58" s="5" t="s">
        <v>35</v>
      </c>
      <c r="L58" s="5" t="s">
        <v>22</v>
      </c>
      <c r="M58" s="5" t="s">
        <v>67</v>
      </c>
      <c r="N58" s="5" t="s">
        <v>107</v>
      </c>
      <c r="O58" s="5" t="s">
        <v>17</v>
      </c>
      <c r="Q58" s="5" t="s">
        <v>72</v>
      </c>
      <c r="R58" s="1"/>
      <c r="S58" s="1">
        <f t="shared" si="1"/>
        <v>2</v>
      </c>
      <c r="T58" s="1"/>
      <c r="U58" s="1"/>
      <c r="V58" s="1"/>
      <c r="W58" s="7"/>
      <c r="X58" s="1"/>
      <c r="Y58" s="1"/>
      <c r="Z58" s="1"/>
      <c r="AA58" s="1"/>
      <c r="AB58" s="16"/>
      <c r="AC58"/>
    </row>
    <row r="59" spans="2:29" ht="39" thickBot="1" x14ac:dyDescent="0.25">
      <c r="B59" s="40"/>
      <c r="C59" s="13" t="s">
        <v>197</v>
      </c>
      <c r="D59" s="13" t="s">
        <v>1</v>
      </c>
      <c r="E59" s="13"/>
      <c r="F59" s="13"/>
      <c r="G59" s="13"/>
      <c r="H59" s="13"/>
      <c r="I59" s="13"/>
      <c r="J59" s="14" t="s">
        <v>8</v>
      </c>
      <c r="K59" s="34" t="s">
        <v>63</v>
      </c>
      <c r="L59" s="14" t="s">
        <v>23</v>
      </c>
      <c r="M59" s="14"/>
      <c r="N59" s="14"/>
      <c r="O59" s="14" t="s">
        <v>125</v>
      </c>
      <c r="P59" s="14"/>
      <c r="Q59" s="14" t="s">
        <v>38</v>
      </c>
      <c r="R59" s="13"/>
      <c r="S59" s="13">
        <f t="shared" si="1"/>
        <v>1</v>
      </c>
      <c r="T59" s="13"/>
      <c r="U59" s="13"/>
      <c r="V59" s="13"/>
      <c r="W59" s="15"/>
      <c r="X59" s="13"/>
      <c r="Y59" s="13"/>
      <c r="Z59" s="13"/>
      <c r="AA59" s="13"/>
      <c r="AB59" s="18"/>
      <c r="AC59"/>
    </row>
    <row r="60" spans="2:29" x14ac:dyDescent="0.2">
      <c r="B60" s="38" t="s">
        <v>289</v>
      </c>
      <c r="C60" s="21"/>
      <c r="D60" s="20" t="s">
        <v>1</v>
      </c>
      <c r="E60" s="20" t="s">
        <v>1</v>
      </c>
      <c r="F60" s="20" t="s">
        <v>1</v>
      </c>
      <c r="G60" s="20"/>
      <c r="H60" s="20"/>
      <c r="I60" s="20"/>
      <c r="J60" s="22" t="s">
        <v>8</v>
      </c>
      <c r="K60" s="35" t="s">
        <v>34</v>
      </c>
      <c r="L60" s="22"/>
      <c r="M60" s="22"/>
      <c r="N60" s="22"/>
      <c r="O60" s="22"/>
      <c r="P60" s="22" t="s">
        <v>264</v>
      </c>
      <c r="Q60" s="22"/>
      <c r="R60" s="21" t="s">
        <v>385</v>
      </c>
      <c r="S60" s="21">
        <f t="shared" si="1"/>
        <v>3</v>
      </c>
      <c r="T60" s="21">
        <v>11000</v>
      </c>
      <c r="U60" s="21" t="s">
        <v>376</v>
      </c>
      <c r="V60" s="21" t="s">
        <v>376</v>
      </c>
      <c r="W60" s="21" t="s">
        <v>379</v>
      </c>
      <c r="X60" s="20" t="s">
        <v>376</v>
      </c>
      <c r="Y60" s="20"/>
      <c r="Z60" s="20"/>
      <c r="AA60" s="20"/>
      <c r="AB60" s="25" t="s">
        <v>386</v>
      </c>
      <c r="AC60"/>
    </row>
    <row r="61" spans="2:29" ht="25.5" x14ac:dyDescent="0.2">
      <c r="B61" s="39"/>
      <c r="C61" s="1" t="s">
        <v>315</v>
      </c>
      <c r="D61" s="1"/>
      <c r="E61" s="9" t="s">
        <v>1</v>
      </c>
      <c r="F61" s="1" t="s">
        <v>1</v>
      </c>
      <c r="G61" s="1"/>
      <c r="H61" s="1"/>
      <c r="I61" s="1"/>
      <c r="J61" s="5" t="s">
        <v>8</v>
      </c>
      <c r="K61" s="5" t="s">
        <v>34</v>
      </c>
      <c r="L61" s="5" t="s">
        <v>22</v>
      </c>
      <c r="M61" s="5" t="s">
        <v>67</v>
      </c>
      <c r="N61" s="5" t="s">
        <v>92</v>
      </c>
      <c r="O61" s="5" t="s">
        <v>17</v>
      </c>
      <c r="Q61" s="5" t="s">
        <v>38</v>
      </c>
      <c r="R61" s="1"/>
      <c r="S61" s="1">
        <f t="shared" si="1"/>
        <v>2</v>
      </c>
      <c r="T61" s="1"/>
      <c r="U61" s="1"/>
      <c r="V61" s="1"/>
      <c r="W61" s="7"/>
      <c r="X61" s="1"/>
      <c r="Y61" s="1"/>
      <c r="Z61" s="1"/>
      <c r="AA61" s="1"/>
      <c r="AB61" s="16"/>
      <c r="AC61"/>
    </row>
    <row r="62" spans="2:29" ht="25.5" x14ac:dyDescent="0.2">
      <c r="B62" s="39"/>
      <c r="C62" s="1" t="s">
        <v>316</v>
      </c>
      <c r="D62" s="1" t="s">
        <v>1</v>
      </c>
      <c r="F62" s="1"/>
      <c r="G62" s="1"/>
      <c r="H62" s="1"/>
      <c r="I62" s="1"/>
      <c r="J62" s="5" t="s">
        <v>8</v>
      </c>
      <c r="K62" s="8" t="s">
        <v>64</v>
      </c>
      <c r="L62" s="5" t="s">
        <v>23</v>
      </c>
      <c r="M62" s="5"/>
      <c r="N62" s="5"/>
      <c r="O62" s="5" t="s">
        <v>121</v>
      </c>
      <c r="Q62" s="5" t="s">
        <v>49</v>
      </c>
      <c r="R62" s="1"/>
      <c r="S62" s="1">
        <f t="shared" si="1"/>
        <v>1</v>
      </c>
      <c r="T62" s="1"/>
      <c r="U62" s="1"/>
      <c r="V62" s="1"/>
      <c r="W62" s="7"/>
      <c r="X62" s="1"/>
      <c r="Y62" s="1"/>
      <c r="Z62" s="1"/>
      <c r="AA62" s="1"/>
      <c r="AB62" s="16"/>
      <c r="AC62"/>
    </row>
    <row r="63" spans="2:29" ht="26.25" thickBot="1" x14ac:dyDescent="0.25">
      <c r="B63" s="39"/>
      <c r="C63" s="1" t="s">
        <v>317</v>
      </c>
      <c r="D63" s="1" t="s">
        <v>1</v>
      </c>
      <c r="F63" s="1"/>
      <c r="G63" s="1"/>
      <c r="H63" s="1"/>
      <c r="I63" s="1"/>
      <c r="J63" s="5" t="s">
        <v>8</v>
      </c>
      <c r="K63" s="5" t="s">
        <v>73</v>
      </c>
      <c r="L63" s="5" t="s">
        <v>23</v>
      </c>
      <c r="M63" s="5"/>
      <c r="N63" s="5"/>
      <c r="O63" s="5" t="s">
        <v>121</v>
      </c>
      <c r="Q63" s="5" t="s">
        <v>49</v>
      </c>
      <c r="R63" s="1"/>
      <c r="S63" s="1">
        <f t="shared" si="1"/>
        <v>1</v>
      </c>
      <c r="T63" s="1"/>
      <c r="U63" s="1"/>
      <c r="V63" s="1"/>
      <c r="W63" s="7"/>
      <c r="X63" s="1"/>
      <c r="Y63" s="1"/>
      <c r="Z63" s="1"/>
      <c r="AA63" s="1"/>
      <c r="AB63" s="16"/>
      <c r="AC63"/>
    </row>
    <row r="64" spans="2:29" ht="26.25" thickBot="1" x14ac:dyDescent="0.25">
      <c r="B64" s="41" t="s">
        <v>198</v>
      </c>
      <c r="C64" s="28"/>
      <c r="D64" s="28" t="s">
        <v>1</v>
      </c>
      <c r="E64" s="36" t="s">
        <v>1</v>
      </c>
      <c r="F64" s="28" t="s">
        <v>1</v>
      </c>
      <c r="G64" s="28"/>
      <c r="H64" s="28"/>
      <c r="I64" s="28"/>
      <c r="J64" s="31" t="s">
        <v>8</v>
      </c>
      <c r="K64" s="31" t="s">
        <v>263</v>
      </c>
      <c r="L64" s="31" t="s">
        <v>22</v>
      </c>
      <c r="M64" s="31" t="s">
        <v>34</v>
      </c>
      <c r="N64" s="31" t="s">
        <v>92</v>
      </c>
      <c r="O64" s="31" t="s">
        <v>17</v>
      </c>
      <c r="P64" s="31" t="s">
        <v>264</v>
      </c>
      <c r="Q64" s="31" t="s">
        <v>37</v>
      </c>
      <c r="R64" s="28" t="s">
        <v>385</v>
      </c>
      <c r="S64" s="28">
        <f t="shared" si="1"/>
        <v>3</v>
      </c>
      <c r="T64" s="28">
        <v>5600</v>
      </c>
      <c r="U64" s="28"/>
      <c r="V64" s="28"/>
      <c r="W64" s="32" t="s">
        <v>379</v>
      </c>
      <c r="X64" s="28"/>
      <c r="Y64" s="28"/>
      <c r="Z64" s="28"/>
      <c r="AA64" s="28"/>
      <c r="AB64" s="33" t="s">
        <v>386</v>
      </c>
      <c r="AC64"/>
    </row>
    <row r="65" spans="2:29" x14ac:dyDescent="0.2">
      <c r="B65" s="38" t="s">
        <v>199</v>
      </c>
      <c r="C65" s="21"/>
      <c r="D65" s="20" t="s">
        <v>1</v>
      </c>
      <c r="E65" s="20"/>
      <c r="F65" s="20" t="s">
        <v>1</v>
      </c>
      <c r="G65" s="20"/>
      <c r="H65" s="20"/>
      <c r="I65" s="20"/>
      <c r="J65" s="22" t="s">
        <v>84</v>
      </c>
      <c r="K65" s="22" t="s">
        <v>93</v>
      </c>
      <c r="L65" s="22"/>
      <c r="M65" s="22"/>
      <c r="N65" s="22"/>
      <c r="O65" s="22"/>
      <c r="P65" s="22" t="s">
        <v>383</v>
      </c>
      <c r="Q65" s="22"/>
      <c r="R65" s="21" t="s">
        <v>388</v>
      </c>
      <c r="S65" s="21">
        <f t="shared" si="1"/>
        <v>2</v>
      </c>
      <c r="T65" s="21">
        <v>4700</v>
      </c>
      <c r="U65" s="21" t="s">
        <v>376</v>
      </c>
      <c r="V65" s="21"/>
      <c r="W65" s="21" t="s">
        <v>379</v>
      </c>
      <c r="X65" s="20" t="s">
        <v>376</v>
      </c>
      <c r="Y65" s="20"/>
      <c r="Z65" s="20"/>
      <c r="AA65" s="20"/>
      <c r="AB65" s="25" t="s">
        <v>389</v>
      </c>
      <c r="AC65"/>
    </row>
    <row r="66" spans="2:29" ht="25.5" x14ac:dyDescent="0.2">
      <c r="B66" s="39"/>
      <c r="C66" s="1" t="s">
        <v>318</v>
      </c>
      <c r="D66" s="1"/>
      <c r="F66" s="1" t="s">
        <v>1</v>
      </c>
      <c r="G66" s="1"/>
      <c r="H66" s="1"/>
      <c r="I66" s="1"/>
      <c r="J66" s="5" t="s">
        <v>84</v>
      </c>
      <c r="K66" s="5" t="s">
        <v>93</v>
      </c>
      <c r="L66" s="5" t="s">
        <v>22</v>
      </c>
      <c r="M66" s="5" t="s">
        <v>42</v>
      </c>
      <c r="N66" s="5" t="s">
        <v>92</v>
      </c>
      <c r="O66" s="5" t="s">
        <v>102</v>
      </c>
      <c r="P66" s="5" t="s">
        <v>261</v>
      </c>
      <c r="Q66" s="5" t="s">
        <v>37</v>
      </c>
      <c r="R66" s="1"/>
      <c r="S66" s="1">
        <f t="shared" si="1"/>
        <v>1</v>
      </c>
      <c r="T66" s="1"/>
      <c r="U66" s="1"/>
      <c r="V66" s="1"/>
      <c r="W66" s="7"/>
      <c r="X66" s="1"/>
      <c r="Y66" s="1"/>
      <c r="Z66" s="1"/>
      <c r="AA66" s="1"/>
      <c r="AB66" s="16"/>
      <c r="AC66"/>
    </row>
    <row r="67" spans="2:29" ht="39" thickBot="1" x14ac:dyDescent="0.25">
      <c r="B67" s="40"/>
      <c r="C67" s="13" t="s">
        <v>319</v>
      </c>
      <c r="D67" s="13" t="s">
        <v>1</v>
      </c>
      <c r="E67" s="13"/>
      <c r="F67" s="13"/>
      <c r="G67" s="13"/>
      <c r="H67" s="13"/>
      <c r="I67" s="13"/>
      <c r="J67" s="14" t="s">
        <v>84</v>
      </c>
      <c r="K67" s="34" t="s">
        <v>116</v>
      </c>
      <c r="L67" s="14" t="s">
        <v>23</v>
      </c>
      <c r="M67" s="14"/>
      <c r="N67" s="14"/>
      <c r="O67" s="14" t="s">
        <v>125</v>
      </c>
      <c r="P67" s="14" t="s">
        <v>261</v>
      </c>
      <c r="Q67" s="14" t="s">
        <v>49</v>
      </c>
      <c r="R67" s="13"/>
      <c r="S67" s="13">
        <f t="shared" si="1"/>
        <v>1</v>
      </c>
      <c r="T67" s="13"/>
      <c r="U67" s="13"/>
      <c r="V67" s="13"/>
      <c r="W67" s="15"/>
      <c r="X67" s="13"/>
      <c r="Y67" s="13"/>
      <c r="Z67" s="13"/>
      <c r="AA67" s="13"/>
      <c r="AB67" s="18"/>
      <c r="AC67"/>
    </row>
    <row r="68" spans="2:29" ht="38.25" x14ac:dyDescent="0.2">
      <c r="B68" s="38" t="s">
        <v>200</v>
      </c>
      <c r="C68" s="21"/>
      <c r="D68" s="20" t="s">
        <v>1</v>
      </c>
      <c r="E68" s="20" t="s">
        <v>1</v>
      </c>
      <c r="F68" s="20" t="s">
        <v>1</v>
      </c>
      <c r="G68" s="20" t="s">
        <v>1</v>
      </c>
      <c r="H68" s="20"/>
      <c r="I68" s="20"/>
      <c r="J68" s="22" t="s">
        <v>8</v>
      </c>
      <c r="K68" s="22" t="s">
        <v>285</v>
      </c>
      <c r="L68" s="22"/>
      <c r="M68" s="22"/>
      <c r="N68" s="22"/>
      <c r="O68" s="22"/>
      <c r="P68" s="22" t="s">
        <v>264</v>
      </c>
      <c r="Q68" s="22"/>
      <c r="R68" s="21" t="s">
        <v>385</v>
      </c>
      <c r="S68" s="21">
        <f t="shared" si="1"/>
        <v>4</v>
      </c>
      <c r="T68" s="21">
        <v>12000</v>
      </c>
      <c r="U68" s="21"/>
      <c r="V68" s="21" t="s">
        <v>376</v>
      </c>
      <c r="W68" s="21" t="s">
        <v>379</v>
      </c>
      <c r="X68" s="20" t="s">
        <v>376</v>
      </c>
      <c r="Y68" s="20"/>
      <c r="Z68" s="20"/>
      <c r="AA68" s="20"/>
      <c r="AB68" s="25" t="s">
        <v>386</v>
      </c>
      <c r="AC68"/>
    </row>
    <row r="69" spans="2:29" ht="38.25" x14ac:dyDescent="0.2">
      <c r="B69" s="39"/>
      <c r="C69" s="1" t="s">
        <v>201</v>
      </c>
      <c r="D69" s="1"/>
      <c r="E69" s="9" t="s">
        <v>1</v>
      </c>
      <c r="F69" s="1" t="s">
        <v>1</v>
      </c>
      <c r="G69" s="1" t="s">
        <v>1</v>
      </c>
      <c r="H69" s="1"/>
      <c r="I69" s="1"/>
      <c r="J69" s="5" t="s">
        <v>8</v>
      </c>
      <c r="K69" s="5" t="s">
        <v>285</v>
      </c>
      <c r="L69" s="5" t="s">
        <v>22</v>
      </c>
      <c r="M69" s="5" t="s">
        <v>47</v>
      </c>
      <c r="N69" s="5" t="s">
        <v>67</v>
      </c>
      <c r="O69" s="5" t="s">
        <v>17</v>
      </c>
      <c r="Q69" s="5" t="s">
        <v>37</v>
      </c>
      <c r="R69" s="1"/>
      <c r="S69" s="1">
        <f t="shared" si="1"/>
        <v>3</v>
      </c>
      <c r="T69" s="1"/>
      <c r="U69" s="1"/>
      <c r="V69" s="1"/>
      <c r="W69" s="7"/>
      <c r="X69" s="1"/>
      <c r="Y69" s="1"/>
      <c r="Z69" s="1"/>
      <c r="AA69" s="1"/>
      <c r="AB69" s="16"/>
      <c r="AC69"/>
    </row>
    <row r="70" spans="2:29" ht="13.5" thickBot="1" x14ac:dyDescent="0.25">
      <c r="B70" s="39"/>
      <c r="C70" s="1" t="s">
        <v>202</v>
      </c>
      <c r="D70" s="1" t="s">
        <v>1</v>
      </c>
      <c r="F70" s="1"/>
      <c r="G70" s="1"/>
      <c r="H70" s="1"/>
      <c r="I70" s="1"/>
      <c r="J70" s="5" t="s">
        <v>8</v>
      </c>
      <c r="K70" s="5" t="s">
        <v>124</v>
      </c>
      <c r="L70" s="5" t="s">
        <v>111</v>
      </c>
      <c r="M70" s="5" t="s">
        <v>158</v>
      </c>
      <c r="N70" s="5" t="s">
        <v>67</v>
      </c>
      <c r="O70" s="5" t="s">
        <v>137</v>
      </c>
      <c r="Q70" s="5" t="s">
        <v>235</v>
      </c>
      <c r="R70" s="1"/>
      <c r="S70" s="1">
        <f t="shared" si="1"/>
        <v>1</v>
      </c>
      <c r="T70" s="1"/>
      <c r="U70" s="1"/>
      <c r="V70" s="1"/>
      <c r="W70" s="7"/>
      <c r="X70" s="1"/>
      <c r="Y70" s="1"/>
      <c r="Z70" s="1"/>
      <c r="AA70" s="1"/>
      <c r="AB70" s="17"/>
      <c r="AC70"/>
    </row>
    <row r="71" spans="2:29" ht="51.75" thickBot="1" x14ac:dyDescent="0.25">
      <c r="B71" s="38" t="s">
        <v>203</v>
      </c>
      <c r="C71" s="20"/>
      <c r="D71" s="20" t="s">
        <v>1</v>
      </c>
      <c r="E71" s="20"/>
      <c r="F71" s="20"/>
      <c r="G71" s="20"/>
      <c r="H71" s="20" t="s">
        <v>1</v>
      </c>
      <c r="I71" s="20" t="s">
        <v>1</v>
      </c>
      <c r="J71" s="53" t="s">
        <v>8</v>
      </c>
      <c r="K71" s="53" t="s">
        <v>274</v>
      </c>
      <c r="L71" s="53" t="s">
        <v>22</v>
      </c>
      <c r="M71" s="53" t="s">
        <v>134</v>
      </c>
      <c r="N71" s="53" t="s">
        <v>135</v>
      </c>
      <c r="O71" s="53" t="s">
        <v>275</v>
      </c>
      <c r="P71" s="53" t="s">
        <v>264</v>
      </c>
      <c r="Q71" s="53" t="s">
        <v>37</v>
      </c>
      <c r="R71" s="21" t="s">
        <v>385</v>
      </c>
      <c r="S71" s="21">
        <f t="shared" ref="S71:S106" si="2">COUNTIF(D71:I71,"x")</f>
        <v>3</v>
      </c>
      <c r="T71" s="55" t="s">
        <v>288</v>
      </c>
      <c r="U71" s="53"/>
      <c r="V71" s="53"/>
      <c r="W71" s="21" t="s">
        <v>384</v>
      </c>
      <c r="X71" s="53"/>
      <c r="Y71" s="20" t="s">
        <v>376</v>
      </c>
      <c r="Z71" s="53"/>
      <c r="AA71" s="53"/>
      <c r="AB71" s="63" t="s">
        <v>387</v>
      </c>
      <c r="AC71"/>
    </row>
    <row r="72" spans="2:29" ht="25.5" x14ac:dyDescent="0.2">
      <c r="B72" s="38" t="s">
        <v>204</v>
      </c>
      <c r="C72" s="21"/>
      <c r="D72" s="20" t="s">
        <v>1</v>
      </c>
      <c r="E72" s="20"/>
      <c r="F72" s="20" t="s">
        <v>1</v>
      </c>
      <c r="G72" s="20"/>
      <c r="H72" s="20" t="s">
        <v>1</v>
      </c>
      <c r="I72" s="20" t="s">
        <v>1</v>
      </c>
      <c r="J72" s="22" t="s">
        <v>12</v>
      </c>
      <c r="K72" s="35" t="s">
        <v>271</v>
      </c>
      <c r="L72" s="22"/>
      <c r="M72" s="22"/>
      <c r="N72" s="22"/>
      <c r="O72" s="22"/>
      <c r="P72" s="22" t="s">
        <v>264</v>
      </c>
      <c r="Q72" s="22" t="s">
        <v>247</v>
      </c>
      <c r="R72" s="21" t="s">
        <v>385</v>
      </c>
      <c r="S72" s="21">
        <f t="shared" si="2"/>
        <v>4</v>
      </c>
      <c r="T72" s="55" t="s">
        <v>288</v>
      </c>
      <c r="U72" s="21"/>
      <c r="V72" s="21"/>
      <c r="W72" s="21" t="s">
        <v>384</v>
      </c>
      <c r="X72" s="20"/>
      <c r="Y72" s="20" t="s">
        <v>376</v>
      </c>
      <c r="Z72" s="20" t="s">
        <v>376</v>
      </c>
      <c r="AA72" s="20"/>
      <c r="AB72" s="25" t="s">
        <v>387</v>
      </c>
      <c r="AC72"/>
    </row>
    <row r="73" spans="2:29" ht="165.75" x14ac:dyDescent="0.2">
      <c r="B73" s="39"/>
      <c r="C73" s="1" t="s">
        <v>205</v>
      </c>
      <c r="D73" s="1" t="s">
        <v>1</v>
      </c>
      <c r="F73" s="1" t="s">
        <v>1</v>
      </c>
      <c r="G73" s="1"/>
      <c r="H73" s="1"/>
      <c r="I73" s="1"/>
      <c r="J73" s="5" t="s">
        <v>12</v>
      </c>
      <c r="K73" s="5" t="s">
        <v>29</v>
      </c>
      <c r="L73" s="5" t="s">
        <v>22</v>
      </c>
      <c r="M73" s="5" t="s">
        <v>19</v>
      </c>
      <c r="N73" s="5" t="s">
        <v>42</v>
      </c>
      <c r="O73" s="5" t="s">
        <v>358</v>
      </c>
      <c r="P73" s="5" t="s">
        <v>264</v>
      </c>
      <c r="Q73" s="5" t="s">
        <v>37</v>
      </c>
      <c r="R73" s="1"/>
      <c r="S73" s="1">
        <f t="shared" si="2"/>
        <v>2</v>
      </c>
      <c r="T73" s="1"/>
      <c r="U73" s="1"/>
      <c r="V73" s="1"/>
      <c r="W73" s="6"/>
      <c r="X73" s="1"/>
      <c r="Y73" s="1"/>
      <c r="Z73" s="1"/>
      <c r="AA73" s="1"/>
      <c r="AB73" s="16"/>
      <c r="AC73"/>
    </row>
    <row r="74" spans="2:29" ht="39" thickBot="1" x14ac:dyDescent="0.25">
      <c r="B74" s="39"/>
      <c r="C74" s="1" t="s">
        <v>206</v>
      </c>
      <c r="D74" s="1"/>
      <c r="F74" s="1"/>
      <c r="G74" s="1"/>
      <c r="H74" s="1" t="s">
        <v>1</v>
      </c>
      <c r="I74" s="1" t="s">
        <v>1</v>
      </c>
      <c r="J74" s="5" t="s">
        <v>84</v>
      </c>
      <c r="K74" s="5" t="s">
        <v>42</v>
      </c>
      <c r="L74" s="5" t="s">
        <v>22</v>
      </c>
      <c r="M74" s="5" t="s">
        <v>159</v>
      </c>
      <c r="N74" s="5" t="s">
        <v>93</v>
      </c>
      <c r="O74" s="5" t="s">
        <v>359</v>
      </c>
      <c r="P74" s="5" t="s">
        <v>264</v>
      </c>
      <c r="R74" s="1"/>
      <c r="S74" s="1">
        <f t="shared" si="2"/>
        <v>2</v>
      </c>
      <c r="T74" s="1"/>
      <c r="U74" s="1"/>
      <c r="V74" s="1"/>
      <c r="W74" s="6"/>
      <c r="X74" s="1"/>
      <c r="Y74" s="1"/>
      <c r="Z74" s="1"/>
      <c r="AA74" s="1"/>
      <c r="AB74" s="16"/>
      <c r="AC74"/>
    </row>
    <row r="75" spans="2:29" x14ac:dyDescent="0.2">
      <c r="B75" s="38" t="s">
        <v>320</v>
      </c>
      <c r="C75" s="21"/>
      <c r="D75" s="20" t="s">
        <v>1</v>
      </c>
      <c r="E75" s="20" t="s">
        <v>1</v>
      </c>
      <c r="F75" s="20"/>
      <c r="G75" s="20"/>
      <c r="H75" s="20"/>
      <c r="I75" s="20"/>
      <c r="J75" s="22" t="s">
        <v>12</v>
      </c>
      <c r="K75" s="51" t="s">
        <v>272</v>
      </c>
      <c r="L75" s="22"/>
      <c r="M75" s="22"/>
      <c r="N75" s="22"/>
      <c r="O75" s="22"/>
      <c r="P75" s="22" t="s">
        <v>264</v>
      </c>
      <c r="Q75" s="22" t="s">
        <v>49</v>
      </c>
      <c r="R75" s="21" t="s">
        <v>381</v>
      </c>
      <c r="S75" s="21">
        <f t="shared" si="2"/>
        <v>2</v>
      </c>
      <c r="T75" s="21">
        <v>2800</v>
      </c>
      <c r="U75" s="21" t="s">
        <v>376</v>
      </c>
      <c r="V75" s="21"/>
      <c r="W75" s="21" t="s">
        <v>379</v>
      </c>
      <c r="X75" s="20" t="s">
        <v>376</v>
      </c>
      <c r="Y75" s="20"/>
      <c r="Z75" s="20"/>
      <c r="AA75" s="20"/>
      <c r="AB75" s="25" t="s">
        <v>389</v>
      </c>
      <c r="AC75"/>
    </row>
    <row r="76" spans="2:29" ht="51" x14ac:dyDescent="0.2">
      <c r="B76" s="39"/>
      <c r="C76" s="1" t="s">
        <v>250</v>
      </c>
      <c r="D76" s="1" t="s">
        <v>1</v>
      </c>
      <c r="F76" s="1"/>
      <c r="G76" s="1"/>
      <c r="H76" s="1"/>
      <c r="I76" s="1"/>
      <c r="J76" s="5" t="s">
        <v>12</v>
      </c>
      <c r="K76" s="5" t="s">
        <v>95</v>
      </c>
      <c r="L76" s="5" t="s">
        <v>23</v>
      </c>
      <c r="O76" s="5" t="s">
        <v>125</v>
      </c>
      <c r="P76" s="5" t="s">
        <v>262</v>
      </c>
      <c r="Q76" s="5" t="s">
        <v>94</v>
      </c>
      <c r="R76" s="1"/>
      <c r="S76" s="1">
        <f t="shared" si="2"/>
        <v>1</v>
      </c>
      <c r="T76" s="1"/>
      <c r="U76" s="1"/>
      <c r="V76" s="1"/>
      <c r="W76" s="7"/>
      <c r="X76" s="1"/>
      <c r="Y76" s="1"/>
      <c r="Z76" s="1"/>
      <c r="AA76" s="1"/>
      <c r="AB76" s="16"/>
      <c r="AC76"/>
    </row>
    <row r="77" spans="2:29" ht="25.5" x14ac:dyDescent="0.2">
      <c r="B77" s="39"/>
      <c r="C77" s="9" t="s">
        <v>251</v>
      </c>
      <c r="D77" s="1"/>
      <c r="E77" s="1" t="s">
        <v>1</v>
      </c>
      <c r="F77" s="1"/>
      <c r="G77" s="1"/>
      <c r="H77" s="1"/>
      <c r="I77" s="1"/>
      <c r="J77" s="5" t="s">
        <v>12</v>
      </c>
      <c r="K77" s="5" t="s">
        <v>361</v>
      </c>
      <c r="L77" s="5" t="s">
        <v>22</v>
      </c>
      <c r="M77" s="5"/>
      <c r="N77" s="5"/>
      <c r="O77" s="5" t="s">
        <v>17</v>
      </c>
      <c r="P77" s="5" t="s">
        <v>264</v>
      </c>
      <c r="R77" s="9"/>
      <c r="S77" s="9">
        <f t="shared" si="2"/>
        <v>1</v>
      </c>
      <c r="T77" s="9"/>
      <c r="U77" s="9"/>
      <c r="V77" s="9"/>
      <c r="W77" s="9"/>
      <c r="X77" s="1"/>
      <c r="Y77" s="1"/>
      <c r="Z77" s="1"/>
      <c r="AA77" s="1"/>
      <c r="AB77" s="17"/>
      <c r="AC77"/>
    </row>
    <row r="78" spans="2:29" ht="51" x14ac:dyDescent="0.2">
      <c r="B78" s="39"/>
      <c r="C78" s="9" t="s">
        <v>362</v>
      </c>
      <c r="D78" s="1" t="s">
        <v>1</v>
      </c>
      <c r="F78" s="1"/>
      <c r="G78" s="1"/>
      <c r="H78" s="1"/>
      <c r="I78" s="1"/>
      <c r="J78" s="5" t="s">
        <v>12</v>
      </c>
      <c r="K78" s="5" t="s">
        <v>363</v>
      </c>
      <c r="L78" s="5" t="s">
        <v>23</v>
      </c>
      <c r="M78" s="5"/>
      <c r="N78" s="5"/>
      <c r="O78" s="5" t="s">
        <v>137</v>
      </c>
      <c r="P78" s="5" t="s">
        <v>264</v>
      </c>
      <c r="R78" s="9"/>
      <c r="S78" s="9">
        <f t="shared" si="2"/>
        <v>1</v>
      </c>
      <c r="T78" s="9"/>
      <c r="U78" s="9"/>
      <c r="V78" s="9"/>
      <c r="W78" s="9"/>
      <c r="X78" s="1"/>
      <c r="Y78" s="1"/>
      <c r="Z78" s="1"/>
      <c r="AA78" s="1"/>
      <c r="AB78" s="17"/>
      <c r="AC78"/>
    </row>
    <row r="79" spans="2:29" ht="51.75" thickBot="1" x14ac:dyDescent="0.25">
      <c r="B79" s="40"/>
      <c r="C79" s="13" t="s">
        <v>360</v>
      </c>
      <c r="D79" s="13" t="s">
        <v>1</v>
      </c>
      <c r="E79" s="13"/>
      <c r="F79" s="13"/>
      <c r="G79" s="13"/>
      <c r="H79" s="13"/>
      <c r="I79" s="13"/>
      <c r="J79" s="14" t="s">
        <v>12</v>
      </c>
      <c r="K79" s="5" t="s">
        <v>65</v>
      </c>
      <c r="L79" s="14" t="s">
        <v>23</v>
      </c>
      <c r="M79" s="27"/>
      <c r="N79" s="27"/>
      <c r="O79" s="14" t="s">
        <v>125</v>
      </c>
      <c r="P79" s="5" t="s">
        <v>264</v>
      </c>
      <c r="Q79" s="14" t="s">
        <v>94</v>
      </c>
      <c r="R79" s="13"/>
      <c r="S79" s="13">
        <f t="shared" si="2"/>
        <v>1</v>
      </c>
      <c r="T79" s="13"/>
      <c r="U79" s="13"/>
      <c r="V79" s="13"/>
      <c r="W79" s="15"/>
      <c r="X79" s="13"/>
      <c r="Y79" s="13"/>
      <c r="Z79" s="13"/>
      <c r="AA79" s="13"/>
      <c r="AB79" s="18"/>
      <c r="AC79"/>
    </row>
    <row r="80" spans="2:29" x14ac:dyDescent="0.2">
      <c r="B80" s="38" t="s">
        <v>246</v>
      </c>
      <c r="C80" s="21"/>
      <c r="D80" s="20" t="s">
        <v>1</v>
      </c>
      <c r="E80" s="20" t="s">
        <v>1</v>
      </c>
      <c r="F80" s="20"/>
      <c r="G80" s="20"/>
      <c r="H80" s="20"/>
      <c r="I80" s="20"/>
      <c r="J80" s="22" t="s">
        <v>12</v>
      </c>
      <c r="K80" s="22" t="s">
        <v>44</v>
      </c>
      <c r="L80" s="22"/>
      <c r="M80" s="22"/>
      <c r="N80" s="22"/>
      <c r="O80" s="22"/>
      <c r="P80" s="22" t="s">
        <v>264</v>
      </c>
      <c r="Q80" s="22"/>
      <c r="R80" s="21" t="s">
        <v>388</v>
      </c>
      <c r="S80" s="21">
        <f t="shared" si="2"/>
        <v>2</v>
      </c>
      <c r="T80" s="21">
        <v>2600</v>
      </c>
      <c r="U80" s="21" t="s">
        <v>376</v>
      </c>
      <c r="V80" s="21" t="s">
        <v>376</v>
      </c>
      <c r="W80" s="21" t="s">
        <v>379</v>
      </c>
      <c r="X80" s="20" t="s">
        <v>376</v>
      </c>
      <c r="Y80" s="20"/>
      <c r="Z80" s="20"/>
      <c r="AA80" s="20"/>
      <c r="AB80" s="25" t="s">
        <v>386</v>
      </c>
      <c r="AC80"/>
    </row>
    <row r="81" spans="2:29" ht="38.25" x14ac:dyDescent="0.2">
      <c r="B81" s="39"/>
      <c r="C81" s="1" t="s">
        <v>321</v>
      </c>
      <c r="D81" s="1" t="s">
        <v>1</v>
      </c>
      <c r="F81" s="1"/>
      <c r="G81" s="1"/>
      <c r="H81" s="1"/>
      <c r="I81" s="1"/>
      <c r="J81" t="s">
        <v>12</v>
      </c>
      <c r="K81" s="5" t="s">
        <v>70</v>
      </c>
      <c r="L81" s="5" t="s">
        <v>23</v>
      </c>
      <c r="O81" s="5" t="s">
        <v>125</v>
      </c>
      <c r="P81" s="5" t="s">
        <v>264</v>
      </c>
      <c r="Q81" s="5" t="s">
        <v>144</v>
      </c>
      <c r="R81" s="1"/>
      <c r="S81" s="1">
        <f t="shared" si="2"/>
        <v>1</v>
      </c>
      <c r="T81" s="1"/>
      <c r="U81" s="1"/>
      <c r="V81" s="1"/>
      <c r="W81" s="7"/>
      <c r="X81" s="1"/>
      <c r="Y81" s="1"/>
      <c r="Z81" s="1"/>
      <c r="AA81" s="1"/>
      <c r="AB81" s="16"/>
      <c r="AC81"/>
    </row>
    <row r="82" spans="2:29" ht="26.25" thickBot="1" x14ac:dyDescent="0.25">
      <c r="B82" s="40"/>
      <c r="C82" s="13" t="s">
        <v>322</v>
      </c>
      <c r="D82" s="13"/>
      <c r="E82" s="19" t="s">
        <v>1</v>
      </c>
      <c r="F82" s="13"/>
      <c r="G82" s="13"/>
      <c r="H82" s="13"/>
      <c r="I82" s="13"/>
      <c r="J82" s="14" t="s">
        <v>12</v>
      </c>
      <c r="K82" s="5"/>
      <c r="L82" s="14" t="s">
        <v>22</v>
      </c>
      <c r="M82" s="14" t="s">
        <v>43</v>
      </c>
      <c r="N82" s="14" t="s">
        <v>97</v>
      </c>
      <c r="O82" s="14" t="s">
        <v>17</v>
      </c>
      <c r="P82" s="5" t="s">
        <v>264</v>
      </c>
      <c r="Q82" s="14" t="s">
        <v>37</v>
      </c>
      <c r="R82" s="13"/>
      <c r="S82" s="13">
        <f t="shared" si="2"/>
        <v>1</v>
      </c>
      <c r="T82" s="13"/>
      <c r="U82" s="13"/>
      <c r="V82" s="13"/>
      <c r="W82" s="15"/>
      <c r="X82" s="13"/>
      <c r="Y82" s="13"/>
      <c r="Z82" s="13"/>
      <c r="AA82" s="13"/>
      <c r="AB82" s="18"/>
      <c r="AC82"/>
    </row>
    <row r="83" spans="2:29" ht="25.5" x14ac:dyDescent="0.2">
      <c r="B83" s="38" t="s">
        <v>208</v>
      </c>
      <c r="C83" s="21"/>
      <c r="D83" s="20" t="s">
        <v>1</v>
      </c>
      <c r="E83" s="20" t="s">
        <v>1</v>
      </c>
      <c r="F83" s="20"/>
      <c r="G83" s="20" t="s">
        <v>1</v>
      </c>
      <c r="H83" s="20"/>
      <c r="I83" s="20"/>
      <c r="J83" s="22" t="s">
        <v>12</v>
      </c>
      <c r="K83" s="22" t="s">
        <v>270</v>
      </c>
      <c r="L83" s="22"/>
      <c r="M83" s="22"/>
      <c r="N83" s="22"/>
      <c r="O83" s="22"/>
      <c r="P83" s="22" t="s">
        <v>264</v>
      </c>
      <c r="Q83" s="22"/>
      <c r="R83" s="21" t="s">
        <v>385</v>
      </c>
      <c r="S83" s="21">
        <f t="shared" si="2"/>
        <v>3</v>
      </c>
      <c r="T83" s="21">
        <v>6600</v>
      </c>
      <c r="U83" s="21" t="s">
        <v>376</v>
      </c>
      <c r="V83" s="21" t="s">
        <v>376</v>
      </c>
      <c r="W83" s="21" t="s">
        <v>379</v>
      </c>
      <c r="X83" s="20" t="s">
        <v>376</v>
      </c>
      <c r="Y83" s="20"/>
      <c r="Z83" s="20"/>
      <c r="AA83" s="20"/>
      <c r="AB83" s="25" t="s">
        <v>386</v>
      </c>
      <c r="AC83"/>
    </row>
    <row r="84" spans="2:29" x14ac:dyDescent="0.2">
      <c r="B84" s="39"/>
      <c r="C84" s="1" t="s">
        <v>207</v>
      </c>
      <c r="D84" s="1" t="s">
        <v>1</v>
      </c>
      <c r="F84" s="1"/>
      <c r="G84" s="1"/>
      <c r="H84" s="1"/>
      <c r="I84" s="1"/>
      <c r="J84" t="s">
        <v>12</v>
      </c>
      <c r="K84" s="5" t="s">
        <v>43</v>
      </c>
      <c r="L84" s="5" t="s">
        <v>111</v>
      </c>
      <c r="M84" t="s">
        <v>56</v>
      </c>
      <c r="N84" t="s">
        <v>57</v>
      </c>
      <c r="O84" s="5" t="s">
        <v>55</v>
      </c>
      <c r="P84" s="5" t="s">
        <v>264</v>
      </c>
      <c r="Q84" s="5" t="s">
        <v>49</v>
      </c>
      <c r="R84" s="1"/>
      <c r="S84" s="1">
        <f t="shared" si="2"/>
        <v>1</v>
      </c>
      <c r="T84" s="1"/>
      <c r="U84" s="1"/>
      <c r="V84" s="1"/>
      <c r="W84" s="7"/>
      <c r="X84" s="1"/>
      <c r="Y84" s="1"/>
      <c r="Z84" s="1"/>
      <c r="AA84" s="1"/>
      <c r="AB84" s="16"/>
      <c r="AC84"/>
    </row>
    <row r="85" spans="2:29" ht="38.25" x14ac:dyDescent="0.2">
      <c r="B85" s="39"/>
      <c r="C85" s="1" t="s">
        <v>209</v>
      </c>
      <c r="D85" s="1"/>
      <c r="F85" s="1"/>
      <c r="G85" s="1" t="s">
        <v>1</v>
      </c>
      <c r="H85" s="1"/>
      <c r="I85" s="1"/>
      <c r="J85" s="5" t="s">
        <v>12</v>
      </c>
      <c r="K85" s="5" t="s">
        <v>19</v>
      </c>
      <c r="L85" s="5" t="s">
        <v>22</v>
      </c>
      <c r="M85" s="5" t="s">
        <v>91</v>
      </c>
      <c r="N85" s="5" t="s">
        <v>97</v>
      </c>
      <c r="O85" s="5" t="s">
        <v>17</v>
      </c>
      <c r="P85" s="5" t="s">
        <v>264</v>
      </c>
      <c r="Q85" s="5" t="s">
        <v>151</v>
      </c>
      <c r="R85" s="1"/>
      <c r="S85" s="1">
        <f t="shared" si="2"/>
        <v>1</v>
      </c>
      <c r="T85" s="1"/>
      <c r="U85" s="1"/>
      <c r="V85" s="1"/>
      <c r="W85" s="7"/>
      <c r="X85" s="1"/>
      <c r="Y85" s="1"/>
      <c r="Z85" s="1"/>
      <c r="AA85" s="1"/>
      <c r="AB85" s="16"/>
      <c r="AC85"/>
    </row>
    <row r="86" spans="2:29" ht="26.25" thickBot="1" x14ac:dyDescent="0.25">
      <c r="B86" s="40"/>
      <c r="C86" s="13" t="s">
        <v>323</v>
      </c>
      <c r="D86" s="13"/>
      <c r="E86" s="19" t="s">
        <v>1</v>
      </c>
      <c r="F86" s="13"/>
      <c r="G86" s="13" t="s">
        <v>1</v>
      </c>
      <c r="H86" s="13"/>
      <c r="I86" s="13"/>
      <c r="J86" s="14" t="s">
        <v>12</v>
      </c>
      <c r="K86" s="14" t="s">
        <v>43</v>
      </c>
      <c r="L86" s="14" t="s">
        <v>22</v>
      </c>
      <c r="M86" s="14" t="s">
        <v>91</v>
      </c>
      <c r="N86" s="14" t="s">
        <v>97</v>
      </c>
      <c r="O86" s="14" t="s">
        <v>17</v>
      </c>
      <c r="P86" s="5" t="s">
        <v>264</v>
      </c>
      <c r="Q86" s="14" t="s">
        <v>37</v>
      </c>
      <c r="R86" s="13"/>
      <c r="S86" s="13">
        <f t="shared" si="2"/>
        <v>2</v>
      </c>
      <c r="T86" s="13"/>
      <c r="U86" s="13"/>
      <c r="V86" s="13"/>
      <c r="W86" s="15"/>
      <c r="X86" s="13"/>
      <c r="Y86" s="13"/>
      <c r="Z86" s="13"/>
      <c r="AA86" s="13"/>
      <c r="AB86" s="18"/>
      <c r="AC86"/>
    </row>
    <row r="87" spans="2:29" ht="25.5" x14ac:dyDescent="0.2">
      <c r="B87" s="38" t="s">
        <v>210</v>
      </c>
      <c r="C87" s="21"/>
      <c r="D87" s="20" t="s">
        <v>1</v>
      </c>
      <c r="E87" s="20"/>
      <c r="F87" s="20"/>
      <c r="G87" s="20"/>
      <c r="H87" s="20"/>
      <c r="I87" s="20"/>
      <c r="J87" s="22" t="s">
        <v>84</v>
      </c>
      <c r="K87" s="22" t="s">
        <v>324</v>
      </c>
      <c r="L87" s="22"/>
      <c r="M87" s="22"/>
      <c r="N87" s="22"/>
      <c r="O87" s="22" t="s">
        <v>137</v>
      </c>
      <c r="P87" s="22" t="s">
        <v>262</v>
      </c>
      <c r="Q87" s="22"/>
      <c r="R87" s="21" t="s">
        <v>388</v>
      </c>
      <c r="S87" s="21">
        <f t="shared" si="2"/>
        <v>1</v>
      </c>
      <c r="T87" s="21">
        <v>8700</v>
      </c>
      <c r="U87" s="21" t="s">
        <v>376</v>
      </c>
      <c r="V87" s="21"/>
      <c r="W87" s="21" t="s">
        <v>380</v>
      </c>
      <c r="X87" s="20" t="s">
        <v>376</v>
      </c>
      <c r="Y87" s="20"/>
      <c r="Z87" s="20"/>
      <c r="AA87" s="20"/>
      <c r="AB87" s="25" t="s">
        <v>386</v>
      </c>
      <c r="AC87"/>
    </row>
    <row r="88" spans="2:29" ht="25.5" x14ac:dyDescent="0.2">
      <c r="B88" s="39"/>
      <c r="C88" s="1" t="s">
        <v>211</v>
      </c>
      <c r="D88" s="1" t="s">
        <v>1</v>
      </c>
      <c r="F88" s="1"/>
      <c r="G88" s="1"/>
      <c r="H88" s="1"/>
      <c r="I88" s="1"/>
      <c r="J88" t="s">
        <v>84</v>
      </c>
      <c r="K88" s="5" t="s">
        <v>324</v>
      </c>
      <c r="L88" s="5" t="s">
        <v>22</v>
      </c>
      <c r="O88" s="5" t="s">
        <v>137</v>
      </c>
      <c r="P88" s="5" t="s">
        <v>262</v>
      </c>
      <c r="Q88" s="5" t="s">
        <v>49</v>
      </c>
      <c r="R88" s="1"/>
      <c r="S88" s="1">
        <f t="shared" si="2"/>
        <v>1</v>
      </c>
      <c r="T88" s="1"/>
      <c r="U88" s="1"/>
      <c r="V88" s="1"/>
      <c r="W88" s="7"/>
      <c r="X88" s="1"/>
      <c r="Y88" s="1"/>
      <c r="Z88" s="1"/>
      <c r="AA88" s="1"/>
      <c r="AB88" s="16"/>
      <c r="AC88"/>
    </row>
    <row r="89" spans="2:29" ht="39" thickBot="1" x14ac:dyDescent="0.25">
      <c r="B89" s="39"/>
      <c r="C89" s="1" t="s">
        <v>212</v>
      </c>
      <c r="D89" s="1" t="s">
        <v>1</v>
      </c>
      <c r="F89" s="1"/>
      <c r="G89" s="1"/>
      <c r="H89" s="1"/>
      <c r="I89" s="1"/>
      <c r="J89" s="5" t="s">
        <v>84</v>
      </c>
      <c r="K89" s="5" t="s">
        <v>325</v>
      </c>
      <c r="L89" s="5" t="s">
        <v>23</v>
      </c>
      <c r="M89" s="5"/>
      <c r="N89" s="5"/>
      <c r="O89" s="5" t="s">
        <v>137</v>
      </c>
      <c r="P89" s="5" t="s">
        <v>262</v>
      </c>
      <c r="Q89" s="5" t="s">
        <v>49</v>
      </c>
      <c r="R89" s="1"/>
      <c r="S89" s="1">
        <f t="shared" si="2"/>
        <v>1</v>
      </c>
      <c r="T89" s="1"/>
      <c r="U89" s="1"/>
      <c r="V89" s="1"/>
      <c r="W89" s="7"/>
      <c r="X89" s="1"/>
      <c r="Y89" s="1"/>
      <c r="Z89" s="1"/>
      <c r="AA89" s="1"/>
      <c r="AB89" s="16"/>
      <c r="AC89"/>
    </row>
    <row r="90" spans="2:29" x14ac:dyDescent="0.2">
      <c r="B90" s="38" t="s">
        <v>213</v>
      </c>
      <c r="C90" s="20"/>
      <c r="D90" s="20" t="s">
        <v>1</v>
      </c>
      <c r="E90" s="20"/>
      <c r="F90" s="20"/>
      <c r="G90" s="20"/>
      <c r="H90" s="20"/>
      <c r="I90" s="20"/>
      <c r="J90" s="53" t="s">
        <v>16</v>
      </c>
      <c r="K90" s="53" t="s">
        <v>282</v>
      </c>
      <c r="L90" s="53"/>
      <c r="M90" s="53"/>
      <c r="N90" s="53"/>
      <c r="O90" s="53"/>
      <c r="P90" s="53" t="s">
        <v>264</v>
      </c>
      <c r="Q90" s="53"/>
      <c r="R90" s="20" t="s">
        <v>388</v>
      </c>
      <c r="S90" s="20">
        <f t="shared" si="2"/>
        <v>1</v>
      </c>
      <c r="T90" s="20">
        <v>1100</v>
      </c>
      <c r="U90" s="20" t="s">
        <v>376</v>
      </c>
      <c r="V90" s="20"/>
      <c r="W90" s="20"/>
      <c r="X90" s="20"/>
      <c r="Y90" s="20"/>
      <c r="Z90" s="20"/>
      <c r="AA90" s="20">
        <v>2025</v>
      </c>
      <c r="AB90" s="65" t="s">
        <v>387</v>
      </c>
      <c r="AC90"/>
    </row>
    <row r="91" spans="2:29" ht="25.5" x14ac:dyDescent="0.2">
      <c r="B91" s="39"/>
      <c r="C91" s="1" t="s">
        <v>326</v>
      </c>
      <c r="D91" s="1" t="s">
        <v>1</v>
      </c>
      <c r="E91" s="1" t="s">
        <v>1</v>
      </c>
      <c r="F91" s="1"/>
      <c r="G91" s="1"/>
      <c r="H91" s="1"/>
      <c r="I91" s="1"/>
      <c r="J91" s="52" t="s">
        <v>16</v>
      </c>
      <c r="K91" s="52" t="s">
        <v>332</v>
      </c>
      <c r="L91" s="52" t="s">
        <v>111</v>
      </c>
      <c r="M91" s="52" t="s">
        <v>149</v>
      </c>
      <c r="N91" s="52" t="s">
        <v>150</v>
      </c>
      <c r="O91" s="52" t="s">
        <v>284</v>
      </c>
      <c r="P91" s="52" t="s">
        <v>264</v>
      </c>
      <c r="Q91" s="52" t="s">
        <v>81</v>
      </c>
      <c r="R91" s="1"/>
      <c r="S91" s="1">
        <f t="shared" si="2"/>
        <v>2</v>
      </c>
      <c r="T91" s="1"/>
      <c r="U91" s="1"/>
      <c r="V91" s="1"/>
      <c r="W91" s="1"/>
      <c r="X91" s="1"/>
      <c r="Y91" s="1"/>
      <c r="Z91" s="1"/>
      <c r="AA91" s="1"/>
      <c r="AB91" s="66"/>
      <c r="AC91"/>
    </row>
    <row r="92" spans="2:29" ht="51.75" thickBot="1" x14ac:dyDescent="0.25">
      <c r="B92" s="40"/>
      <c r="C92" s="13" t="s">
        <v>327</v>
      </c>
      <c r="D92" s="13" t="s">
        <v>1</v>
      </c>
      <c r="E92" s="13"/>
      <c r="F92" s="13"/>
      <c r="G92" s="13"/>
      <c r="H92" s="13"/>
      <c r="I92" s="13"/>
      <c r="J92" s="54" t="s">
        <v>16</v>
      </c>
      <c r="K92" s="54" t="s">
        <v>281</v>
      </c>
      <c r="L92" s="54" t="s">
        <v>280</v>
      </c>
      <c r="M92" s="54"/>
      <c r="N92" s="54"/>
      <c r="O92" s="54" t="s">
        <v>137</v>
      </c>
      <c r="P92" s="54" t="s">
        <v>264</v>
      </c>
      <c r="Q92" s="54" t="s">
        <v>283</v>
      </c>
      <c r="R92" s="13"/>
      <c r="S92" s="13">
        <f t="shared" si="2"/>
        <v>1</v>
      </c>
      <c r="T92" s="13"/>
      <c r="U92" s="13"/>
      <c r="V92" s="13"/>
      <c r="W92" s="13"/>
      <c r="X92" s="13"/>
      <c r="Y92" s="13"/>
      <c r="Z92" s="13"/>
      <c r="AA92" s="13"/>
      <c r="AB92" s="67"/>
      <c r="AC92"/>
    </row>
    <row r="93" spans="2:29" ht="26.25" thickBot="1" x14ac:dyDescent="0.25">
      <c r="B93" s="41" t="s">
        <v>214</v>
      </c>
      <c r="C93" s="36"/>
      <c r="D93" s="28" t="s">
        <v>1</v>
      </c>
      <c r="E93" s="28"/>
      <c r="F93" s="28"/>
      <c r="G93" s="28"/>
      <c r="H93" s="28"/>
      <c r="I93" s="28"/>
      <c r="J93" s="31" t="s">
        <v>84</v>
      </c>
      <c r="K93" s="31" t="s">
        <v>90</v>
      </c>
      <c r="L93" s="31" t="s">
        <v>23</v>
      </c>
      <c r="M93" s="29"/>
      <c r="N93" s="29"/>
      <c r="O93" s="31" t="s">
        <v>125</v>
      </c>
      <c r="P93" s="31" t="s">
        <v>264</v>
      </c>
      <c r="Q93" s="31" t="s">
        <v>94</v>
      </c>
      <c r="R93" s="28" t="s">
        <v>381</v>
      </c>
      <c r="S93" s="28">
        <f t="shared" si="2"/>
        <v>1</v>
      </c>
      <c r="T93" s="28">
        <v>200</v>
      </c>
      <c r="U93" s="28" t="s">
        <v>376</v>
      </c>
      <c r="V93" s="28" t="s">
        <v>376</v>
      </c>
      <c r="W93" s="32" t="s">
        <v>380</v>
      </c>
      <c r="X93" s="28" t="s">
        <v>376</v>
      </c>
      <c r="Y93" s="28"/>
      <c r="Z93" s="28"/>
      <c r="AA93" s="28"/>
      <c r="AB93" s="33" t="s">
        <v>389</v>
      </c>
      <c r="AC93"/>
    </row>
    <row r="94" spans="2:29" x14ac:dyDescent="0.2">
      <c r="B94" s="38" t="s">
        <v>215</v>
      </c>
      <c r="C94" s="21"/>
      <c r="D94" s="20" t="s">
        <v>1</v>
      </c>
      <c r="E94" s="20"/>
      <c r="F94" s="20"/>
      <c r="G94" s="20"/>
      <c r="H94" s="20"/>
      <c r="I94" s="20" t="s">
        <v>1</v>
      </c>
      <c r="J94" s="22" t="s">
        <v>328</v>
      </c>
      <c r="K94" s="22" t="s">
        <v>329</v>
      </c>
      <c r="L94" s="22"/>
      <c r="M94" s="22"/>
      <c r="N94" s="22"/>
      <c r="O94" s="22"/>
      <c r="P94" s="22" t="s">
        <v>264</v>
      </c>
      <c r="Q94" s="22"/>
      <c r="R94" s="21" t="s">
        <v>388</v>
      </c>
      <c r="S94" s="21">
        <f t="shared" si="2"/>
        <v>2</v>
      </c>
      <c r="T94" s="21">
        <v>1000</v>
      </c>
      <c r="U94" s="21" t="s">
        <v>376</v>
      </c>
      <c r="V94" s="21"/>
      <c r="W94" s="21" t="s">
        <v>380</v>
      </c>
      <c r="X94" s="20" t="s">
        <v>376</v>
      </c>
      <c r="Y94" s="20"/>
      <c r="Z94" s="20"/>
      <c r="AA94" s="20"/>
      <c r="AB94" s="25" t="s">
        <v>389</v>
      </c>
      <c r="AC94"/>
    </row>
    <row r="95" spans="2:29" x14ac:dyDescent="0.2">
      <c r="B95" s="39"/>
      <c r="C95" s="1" t="s">
        <v>216</v>
      </c>
      <c r="D95" s="1" t="s">
        <v>1</v>
      </c>
      <c r="F95" s="1"/>
      <c r="G95" s="1"/>
      <c r="H95" s="1"/>
      <c r="I95" s="1" t="s">
        <v>1</v>
      </c>
      <c r="J95" s="5" t="s">
        <v>328</v>
      </c>
      <c r="K95" s="5" t="s">
        <v>329</v>
      </c>
      <c r="L95" s="5" t="s">
        <v>22</v>
      </c>
      <c r="M95" t="s">
        <v>328</v>
      </c>
      <c r="N95" t="s">
        <v>12</v>
      </c>
      <c r="O95" s="5" t="s">
        <v>330</v>
      </c>
      <c r="P95" s="5" t="s">
        <v>331</v>
      </c>
      <c r="Q95" s="5" t="s">
        <v>81</v>
      </c>
      <c r="R95" s="1"/>
      <c r="S95" s="1">
        <f t="shared" si="2"/>
        <v>2</v>
      </c>
      <c r="T95" s="1"/>
      <c r="U95" s="1"/>
      <c r="V95" s="1"/>
      <c r="W95" s="7"/>
      <c r="X95" s="1"/>
      <c r="Y95" s="1"/>
      <c r="Z95" s="1"/>
      <c r="AA95" s="1"/>
      <c r="AB95" s="16"/>
      <c r="AC95"/>
    </row>
    <row r="96" spans="2:29" x14ac:dyDescent="0.2">
      <c r="B96" s="39"/>
      <c r="C96" s="1" t="s">
        <v>217</v>
      </c>
      <c r="D96" s="1" t="s">
        <v>1</v>
      </c>
      <c r="F96" s="1"/>
      <c r="G96" s="1"/>
      <c r="H96" s="1"/>
      <c r="I96" s="1"/>
      <c r="J96" s="5" t="s">
        <v>328</v>
      </c>
      <c r="K96" s="5" t="s">
        <v>333</v>
      </c>
      <c r="L96" s="5" t="s">
        <v>23</v>
      </c>
      <c r="M96" s="5"/>
      <c r="N96" s="5"/>
      <c r="O96" s="5" t="s">
        <v>137</v>
      </c>
      <c r="P96" s="5" t="s">
        <v>331</v>
      </c>
      <c r="Q96" s="5" t="s">
        <v>49</v>
      </c>
      <c r="R96" s="1"/>
      <c r="S96" s="1">
        <f t="shared" si="2"/>
        <v>1</v>
      </c>
      <c r="T96" s="1"/>
      <c r="U96" s="1"/>
      <c r="V96" s="1"/>
      <c r="W96" s="7"/>
      <c r="X96" s="1"/>
      <c r="Y96" s="1"/>
      <c r="Z96" s="1"/>
      <c r="AA96" s="1"/>
      <c r="AB96" s="16"/>
      <c r="AC96"/>
    </row>
    <row r="97" spans="2:29" ht="26.25" thickBot="1" x14ac:dyDescent="0.25">
      <c r="B97" s="40"/>
      <c r="C97" s="13" t="s">
        <v>218</v>
      </c>
      <c r="D97" s="13" t="s">
        <v>1</v>
      </c>
      <c r="E97" s="19"/>
      <c r="F97" s="13"/>
      <c r="G97" s="13"/>
      <c r="H97" s="13"/>
      <c r="I97" s="13"/>
      <c r="J97" s="14" t="s">
        <v>328</v>
      </c>
      <c r="K97" s="14" t="s">
        <v>334</v>
      </c>
      <c r="L97" s="14" t="s">
        <v>23</v>
      </c>
      <c r="M97" s="14"/>
      <c r="N97" s="14"/>
      <c r="O97" s="14" t="s">
        <v>137</v>
      </c>
      <c r="P97" s="14" t="s">
        <v>331</v>
      </c>
      <c r="Q97" s="14" t="s">
        <v>49</v>
      </c>
      <c r="R97" s="13"/>
      <c r="S97" s="13">
        <f t="shared" si="2"/>
        <v>1</v>
      </c>
      <c r="T97" s="13"/>
      <c r="U97" s="13"/>
      <c r="V97" s="13"/>
      <c r="W97" s="15"/>
      <c r="X97" s="13"/>
      <c r="Y97" s="13"/>
      <c r="Z97" s="13"/>
      <c r="AA97" s="13"/>
      <c r="AB97" s="18"/>
      <c r="AC97"/>
    </row>
    <row r="98" spans="2:29" ht="26.25" thickBot="1" x14ac:dyDescent="0.25">
      <c r="B98" s="41" t="s">
        <v>225</v>
      </c>
      <c r="C98" s="28"/>
      <c r="D98" s="28" t="s">
        <v>1</v>
      </c>
      <c r="E98" s="28"/>
      <c r="F98" s="28" t="s">
        <v>1</v>
      </c>
      <c r="G98" s="28"/>
      <c r="H98" s="28"/>
      <c r="I98" s="28"/>
      <c r="J98" s="31" t="s">
        <v>13</v>
      </c>
      <c r="K98" s="31" t="s">
        <v>36</v>
      </c>
      <c r="L98" s="31" t="s">
        <v>22</v>
      </c>
      <c r="M98" s="31" t="s">
        <v>43</v>
      </c>
      <c r="N98" s="31" t="s">
        <v>97</v>
      </c>
      <c r="O98" s="31" t="s">
        <v>17</v>
      </c>
      <c r="P98" s="31" t="s">
        <v>264</v>
      </c>
      <c r="Q98" s="31" t="s">
        <v>136</v>
      </c>
      <c r="R98" s="28" t="s">
        <v>388</v>
      </c>
      <c r="S98" s="28">
        <f t="shared" si="2"/>
        <v>2</v>
      </c>
      <c r="T98" s="28">
        <v>4900</v>
      </c>
      <c r="U98" s="28"/>
      <c r="V98" s="28" t="s">
        <v>376</v>
      </c>
      <c r="W98" s="32" t="s">
        <v>379</v>
      </c>
      <c r="X98" s="28"/>
      <c r="Y98" s="28"/>
      <c r="Z98" s="28"/>
      <c r="AA98" s="28"/>
      <c r="AB98" s="33" t="s">
        <v>386</v>
      </c>
      <c r="AC98"/>
    </row>
    <row r="99" spans="2:29" x14ac:dyDescent="0.2">
      <c r="B99" s="38" t="s">
        <v>224</v>
      </c>
      <c r="C99" s="21"/>
      <c r="D99" s="20" t="s">
        <v>1</v>
      </c>
      <c r="E99" s="20"/>
      <c r="F99" s="20" t="s">
        <v>1</v>
      </c>
      <c r="G99" s="20"/>
      <c r="H99" s="20"/>
      <c r="I99" s="20"/>
      <c r="J99" s="22" t="s">
        <v>84</v>
      </c>
      <c r="K99" s="22" t="s">
        <v>35</v>
      </c>
      <c r="L99" s="22"/>
      <c r="M99" s="22"/>
      <c r="N99" s="22"/>
      <c r="O99" s="22"/>
      <c r="P99" s="22" t="s">
        <v>264</v>
      </c>
      <c r="Q99" s="22" t="s">
        <v>49</v>
      </c>
      <c r="R99" s="21" t="s">
        <v>388</v>
      </c>
      <c r="S99" s="21">
        <f t="shared" si="2"/>
        <v>2</v>
      </c>
      <c r="T99" s="21">
        <v>5600</v>
      </c>
      <c r="U99" s="21" t="s">
        <v>376</v>
      </c>
      <c r="V99" s="21"/>
      <c r="W99" s="21" t="s">
        <v>379</v>
      </c>
      <c r="X99" s="20" t="s">
        <v>376</v>
      </c>
      <c r="Y99" s="20"/>
      <c r="Z99" s="20" t="s">
        <v>376</v>
      </c>
      <c r="AA99" s="20"/>
      <c r="AB99" s="25" t="s">
        <v>386</v>
      </c>
      <c r="AC99"/>
    </row>
    <row r="100" spans="2:29" ht="25.5" x14ac:dyDescent="0.2">
      <c r="B100" s="39"/>
      <c r="C100" s="1" t="s">
        <v>335</v>
      </c>
      <c r="D100" s="1" t="s">
        <v>1</v>
      </c>
      <c r="F100" s="1"/>
      <c r="G100" s="1"/>
      <c r="H100" s="1"/>
      <c r="I100" s="1"/>
      <c r="J100" s="5" t="s">
        <v>84</v>
      </c>
      <c r="K100" s="8" t="s">
        <v>338</v>
      </c>
      <c r="L100" s="5" t="s">
        <v>23</v>
      </c>
      <c r="M100" s="5"/>
      <c r="N100" s="5"/>
      <c r="O100" s="5" t="s">
        <v>137</v>
      </c>
      <c r="P100" s="5" t="s">
        <v>264</v>
      </c>
      <c r="Q100" s="5" t="s">
        <v>49</v>
      </c>
      <c r="R100" s="1"/>
      <c r="S100" s="1">
        <f t="shared" si="2"/>
        <v>1</v>
      </c>
      <c r="T100" s="1"/>
      <c r="U100" s="1"/>
      <c r="V100" s="1"/>
      <c r="W100" s="7"/>
      <c r="X100" s="1"/>
      <c r="Y100" s="1"/>
      <c r="Z100" s="1"/>
      <c r="AA100" s="1"/>
      <c r="AB100" s="16"/>
      <c r="AC100"/>
    </row>
    <row r="101" spans="2:29" ht="25.5" x14ac:dyDescent="0.2">
      <c r="B101" s="39"/>
      <c r="C101" s="1" t="s">
        <v>336</v>
      </c>
      <c r="D101" s="1" t="s">
        <v>1</v>
      </c>
      <c r="F101" s="1"/>
      <c r="G101" s="1"/>
      <c r="H101" s="1"/>
      <c r="I101" s="1"/>
      <c r="J101" s="5" t="s">
        <v>84</v>
      </c>
      <c r="K101" s="5"/>
      <c r="L101" s="5" t="s">
        <v>22</v>
      </c>
      <c r="M101" s="5" t="s">
        <v>339</v>
      </c>
      <c r="N101" s="5" t="s">
        <v>340</v>
      </c>
      <c r="O101" s="5" t="s">
        <v>48</v>
      </c>
      <c r="P101" s="5" t="s">
        <v>264</v>
      </c>
      <c r="Q101" s="5" t="s">
        <v>49</v>
      </c>
      <c r="R101" s="1"/>
      <c r="S101" s="1">
        <f t="shared" si="2"/>
        <v>1</v>
      </c>
      <c r="T101" s="1"/>
      <c r="U101" s="1"/>
      <c r="V101" s="1"/>
      <c r="W101" s="7"/>
      <c r="X101" s="1"/>
      <c r="Y101" s="1"/>
      <c r="Z101" s="1"/>
      <c r="AA101" s="1"/>
      <c r="AB101" s="16"/>
      <c r="AC101"/>
    </row>
    <row r="102" spans="2:29" ht="26.25" thickBot="1" x14ac:dyDescent="0.25">
      <c r="B102" s="40"/>
      <c r="C102" s="13" t="s">
        <v>337</v>
      </c>
      <c r="D102" s="13" t="s">
        <v>1</v>
      </c>
      <c r="E102" s="13"/>
      <c r="F102" s="13" t="s">
        <v>1</v>
      </c>
      <c r="G102" s="13"/>
      <c r="H102" s="13"/>
      <c r="I102" s="13"/>
      <c r="J102" s="14" t="s">
        <v>84</v>
      </c>
      <c r="K102" s="14" t="s">
        <v>35</v>
      </c>
      <c r="L102" s="14" t="s">
        <v>22</v>
      </c>
      <c r="M102" s="14" t="s">
        <v>13</v>
      </c>
      <c r="N102" s="14" t="s">
        <v>101</v>
      </c>
      <c r="O102" s="14" t="s">
        <v>102</v>
      </c>
      <c r="P102" s="5" t="s">
        <v>264</v>
      </c>
      <c r="Q102" s="14"/>
      <c r="R102" s="13"/>
      <c r="S102" s="13">
        <f t="shared" si="2"/>
        <v>2</v>
      </c>
      <c r="T102" s="13"/>
      <c r="U102" s="13"/>
      <c r="V102" s="13"/>
      <c r="W102" s="15"/>
      <c r="X102" s="13"/>
      <c r="Y102" s="13"/>
      <c r="Z102" s="13"/>
      <c r="AA102" s="13"/>
      <c r="AB102" s="18"/>
      <c r="AC102"/>
    </row>
    <row r="103" spans="2:29" x14ac:dyDescent="0.2">
      <c r="B103" s="38" t="s">
        <v>223</v>
      </c>
      <c r="C103" s="21"/>
      <c r="D103" s="20" t="s">
        <v>1</v>
      </c>
      <c r="E103" s="20"/>
      <c r="F103" s="20" t="s">
        <v>1</v>
      </c>
      <c r="G103" s="20"/>
      <c r="H103" s="20" t="s">
        <v>1</v>
      </c>
      <c r="I103" s="20"/>
      <c r="J103" s="22" t="s">
        <v>11</v>
      </c>
      <c r="K103" s="22" t="s">
        <v>35</v>
      </c>
      <c r="L103" s="22"/>
      <c r="M103" s="22"/>
      <c r="N103" s="22"/>
      <c r="O103" s="22"/>
      <c r="P103" s="22" t="s">
        <v>264</v>
      </c>
      <c r="Q103" s="22"/>
      <c r="R103" s="21" t="s">
        <v>388</v>
      </c>
      <c r="S103" s="21">
        <f t="shared" si="2"/>
        <v>3</v>
      </c>
      <c r="T103" s="21">
        <v>4500</v>
      </c>
      <c r="U103" s="21"/>
      <c r="V103" s="21" t="s">
        <v>376</v>
      </c>
      <c r="W103" s="21" t="s">
        <v>379</v>
      </c>
      <c r="X103" s="20"/>
      <c r="Y103" s="20"/>
      <c r="Z103" s="20"/>
      <c r="AA103" s="20"/>
      <c r="AB103" s="25" t="s">
        <v>386</v>
      </c>
      <c r="AC103"/>
    </row>
    <row r="104" spans="2:29" ht="25.5" x14ac:dyDescent="0.2">
      <c r="B104" s="39"/>
      <c r="C104" s="1" t="s">
        <v>341</v>
      </c>
      <c r="D104" s="1" t="s">
        <v>1</v>
      </c>
      <c r="F104" s="1" t="s">
        <v>1</v>
      </c>
      <c r="G104" s="1"/>
      <c r="H104" s="1"/>
      <c r="I104" s="1"/>
      <c r="J104" s="5" t="s">
        <v>11</v>
      </c>
      <c r="K104" s="5" t="s">
        <v>35</v>
      </c>
      <c r="L104" s="5" t="s">
        <v>22</v>
      </c>
      <c r="M104" s="5" t="s">
        <v>97</v>
      </c>
      <c r="N104" s="5" t="s">
        <v>97</v>
      </c>
      <c r="O104" s="5" t="s">
        <v>17</v>
      </c>
      <c r="P104" s="5" t="s">
        <v>264</v>
      </c>
      <c r="Q104" s="5" t="s">
        <v>37</v>
      </c>
      <c r="R104" s="1"/>
      <c r="S104" s="1">
        <f t="shared" ref="S104:S137" si="3">COUNTIF(D104:I104,"x")</f>
        <v>2</v>
      </c>
      <c r="T104" s="1"/>
      <c r="U104" s="1"/>
      <c r="V104" s="1"/>
      <c r="W104" s="7"/>
      <c r="X104" s="1"/>
      <c r="Y104" s="1"/>
      <c r="Z104" s="1"/>
      <c r="AA104" s="1"/>
      <c r="AB104" s="16"/>
      <c r="AC104"/>
    </row>
    <row r="105" spans="2:29" ht="26.25" thickBot="1" x14ac:dyDescent="0.25">
      <c r="B105" s="39"/>
      <c r="C105" s="1" t="s">
        <v>342</v>
      </c>
      <c r="D105" s="1" t="s">
        <v>1</v>
      </c>
      <c r="F105" s="1"/>
      <c r="G105" s="1"/>
      <c r="H105" s="1" t="s">
        <v>1</v>
      </c>
      <c r="I105" s="1"/>
      <c r="J105" s="5" t="s">
        <v>11</v>
      </c>
      <c r="K105" s="5" t="s">
        <v>156</v>
      </c>
      <c r="L105" s="5" t="s">
        <v>23</v>
      </c>
      <c r="M105" s="5"/>
      <c r="N105" s="5"/>
      <c r="O105" s="5" t="s">
        <v>157</v>
      </c>
      <c r="P105" s="5" t="s">
        <v>264</v>
      </c>
      <c r="Q105" s="5" t="s">
        <v>136</v>
      </c>
      <c r="R105" s="1"/>
      <c r="S105" s="1">
        <f t="shared" si="3"/>
        <v>2</v>
      </c>
      <c r="T105" s="1"/>
      <c r="U105" s="1"/>
      <c r="V105" s="1"/>
      <c r="W105" s="7"/>
      <c r="X105" s="1"/>
      <c r="Y105" s="1"/>
      <c r="Z105" s="1"/>
      <c r="AA105" s="1"/>
      <c r="AB105" s="17"/>
      <c r="AC105"/>
    </row>
    <row r="106" spans="2:29" x14ac:dyDescent="0.2">
      <c r="B106" s="38" t="s">
        <v>222</v>
      </c>
      <c r="C106" s="20"/>
      <c r="D106" s="20" t="s">
        <v>1</v>
      </c>
      <c r="E106" s="20"/>
      <c r="F106" s="20"/>
      <c r="G106" s="20"/>
      <c r="H106" s="20"/>
      <c r="I106" s="20"/>
      <c r="J106" s="53" t="s">
        <v>14</v>
      </c>
      <c r="K106" s="53" t="s">
        <v>276</v>
      </c>
      <c r="L106" s="53"/>
      <c r="M106" s="53"/>
      <c r="N106" s="53"/>
      <c r="O106" s="53"/>
      <c r="P106" s="53" t="s">
        <v>261</v>
      </c>
      <c r="Q106" s="53"/>
      <c r="R106" s="53" t="s">
        <v>388</v>
      </c>
      <c r="S106" s="21">
        <f t="shared" si="2"/>
        <v>1</v>
      </c>
      <c r="T106" s="74">
        <v>22000</v>
      </c>
      <c r="U106" s="21" t="s">
        <v>376</v>
      </c>
      <c r="V106" s="21"/>
      <c r="W106" s="21" t="s">
        <v>379</v>
      </c>
      <c r="X106" s="20" t="s">
        <v>376</v>
      </c>
      <c r="Y106" s="53"/>
      <c r="Z106" s="53"/>
      <c r="AA106" s="53"/>
      <c r="AB106" s="63" t="s">
        <v>386</v>
      </c>
      <c r="AC106"/>
    </row>
    <row r="107" spans="2:29" ht="25.5" x14ac:dyDescent="0.2">
      <c r="B107" s="39"/>
      <c r="C107" s="1" t="s">
        <v>343</v>
      </c>
      <c r="D107" s="1" t="s">
        <v>1</v>
      </c>
      <c r="F107" s="1"/>
      <c r="G107" s="1"/>
      <c r="H107" s="1"/>
      <c r="I107" s="1"/>
      <c r="J107" s="52" t="s">
        <v>14</v>
      </c>
      <c r="K107" s="52" t="s">
        <v>103</v>
      </c>
      <c r="L107" s="52" t="s">
        <v>22</v>
      </c>
      <c r="M107" s="52" t="s">
        <v>53</v>
      </c>
      <c r="N107" s="52" t="s">
        <v>54</v>
      </c>
      <c r="O107" s="52" t="s">
        <v>50</v>
      </c>
      <c r="P107" s="52"/>
      <c r="Q107" s="52" t="s">
        <v>49</v>
      </c>
      <c r="R107" s="6"/>
      <c r="S107" s="6">
        <f t="shared" si="3"/>
        <v>1</v>
      </c>
      <c r="T107" s="6"/>
      <c r="U107" s="6"/>
      <c r="V107" s="6"/>
      <c r="W107" s="6"/>
      <c r="X107" s="6"/>
      <c r="Y107" s="6"/>
      <c r="Z107" s="6"/>
      <c r="AA107" s="6"/>
      <c r="AB107" s="68"/>
      <c r="AC107"/>
    </row>
    <row r="108" spans="2:29" ht="39" thickBot="1" x14ac:dyDescent="0.25">
      <c r="B108" s="40"/>
      <c r="C108" s="13" t="s">
        <v>344</v>
      </c>
      <c r="D108" s="13" t="s">
        <v>1</v>
      </c>
      <c r="E108" s="13"/>
      <c r="F108" s="13"/>
      <c r="G108" s="13"/>
      <c r="H108" s="13"/>
      <c r="I108" s="13"/>
      <c r="J108" s="54" t="s">
        <v>14</v>
      </c>
      <c r="K108" s="54" t="s">
        <v>119</v>
      </c>
      <c r="L108" s="54" t="s">
        <v>23</v>
      </c>
      <c r="M108" s="54"/>
      <c r="N108" s="54"/>
      <c r="O108" s="54" t="s">
        <v>120</v>
      </c>
      <c r="P108" s="54"/>
      <c r="Q108" s="54" t="s">
        <v>49</v>
      </c>
      <c r="R108" s="69"/>
      <c r="S108" s="69">
        <f t="shared" si="3"/>
        <v>1</v>
      </c>
      <c r="T108" s="69"/>
      <c r="U108" s="69"/>
      <c r="V108" s="69"/>
      <c r="W108" s="69"/>
      <c r="X108" s="69"/>
      <c r="Y108" s="69"/>
      <c r="Z108" s="69"/>
      <c r="AA108" s="69"/>
      <c r="AB108" s="70"/>
      <c r="AC108"/>
    </row>
    <row r="109" spans="2:29" ht="39" thickBot="1" x14ac:dyDescent="0.25">
      <c r="B109" s="41" t="s">
        <v>219</v>
      </c>
      <c r="C109" s="28"/>
      <c r="D109" s="28" t="s">
        <v>1</v>
      </c>
      <c r="E109" s="28"/>
      <c r="F109" s="28"/>
      <c r="G109" s="28"/>
      <c r="H109" s="28"/>
      <c r="I109" s="28"/>
      <c r="J109" s="31" t="s">
        <v>14</v>
      </c>
      <c r="K109" s="31" t="s">
        <v>117</v>
      </c>
      <c r="L109" s="31" t="s">
        <v>22</v>
      </c>
      <c r="M109" s="31" t="s">
        <v>118</v>
      </c>
      <c r="N109" s="31" t="s">
        <v>101</v>
      </c>
      <c r="O109" s="31" t="s">
        <v>48</v>
      </c>
      <c r="P109" s="31" t="s">
        <v>261</v>
      </c>
      <c r="Q109" s="31" t="s">
        <v>49</v>
      </c>
      <c r="R109" s="28" t="s">
        <v>381</v>
      </c>
      <c r="S109" s="28">
        <f t="shared" si="3"/>
        <v>1</v>
      </c>
      <c r="T109" s="28">
        <v>5100</v>
      </c>
      <c r="U109" s="28" t="s">
        <v>376</v>
      </c>
      <c r="V109" s="28"/>
      <c r="W109" s="32" t="s">
        <v>380</v>
      </c>
      <c r="X109" s="28" t="s">
        <v>376</v>
      </c>
      <c r="Y109" s="28"/>
      <c r="Z109" s="28"/>
      <c r="AA109" s="28"/>
      <c r="AB109" s="33" t="s">
        <v>389</v>
      </c>
      <c r="AC109"/>
    </row>
    <row r="110" spans="2:29" ht="26.25" thickBot="1" x14ac:dyDescent="0.25">
      <c r="B110" s="41" t="s">
        <v>220</v>
      </c>
      <c r="C110" s="28"/>
      <c r="D110" s="28" t="s">
        <v>1</v>
      </c>
      <c r="E110" s="28"/>
      <c r="F110" s="28"/>
      <c r="G110" s="28"/>
      <c r="H110" s="28"/>
      <c r="I110" s="28"/>
      <c r="J110" s="31" t="s">
        <v>13</v>
      </c>
      <c r="K110" s="30" t="s">
        <v>147</v>
      </c>
      <c r="L110" s="31" t="s">
        <v>62</v>
      </c>
      <c r="M110" s="31"/>
      <c r="N110" s="31"/>
      <c r="O110" s="31" t="s">
        <v>125</v>
      </c>
      <c r="P110" s="31" t="s">
        <v>261</v>
      </c>
      <c r="Q110" s="31" t="s">
        <v>49</v>
      </c>
      <c r="R110" s="28" t="s">
        <v>388</v>
      </c>
      <c r="S110" s="28">
        <f t="shared" si="3"/>
        <v>1</v>
      </c>
      <c r="T110" s="28">
        <v>31000</v>
      </c>
      <c r="U110" s="28" t="s">
        <v>376</v>
      </c>
      <c r="V110" s="28"/>
      <c r="W110" s="32" t="s">
        <v>380</v>
      </c>
      <c r="X110" s="28" t="s">
        <v>376</v>
      </c>
      <c r="Y110" s="28"/>
      <c r="Z110" s="28"/>
      <c r="AA110" s="28"/>
      <c r="AB110" s="33" t="s">
        <v>386</v>
      </c>
      <c r="AC110"/>
    </row>
    <row r="111" spans="2:29" ht="26.25" thickBot="1" x14ac:dyDescent="0.25">
      <c r="B111" s="41" t="s">
        <v>345</v>
      </c>
      <c r="C111" s="28"/>
      <c r="D111" s="28" t="s">
        <v>1</v>
      </c>
      <c r="E111" s="36" t="s">
        <v>1</v>
      </c>
      <c r="F111" s="28"/>
      <c r="G111" s="28"/>
      <c r="H111" s="28"/>
      <c r="I111" s="28"/>
      <c r="J111" s="31" t="s">
        <v>13</v>
      </c>
      <c r="K111" s="31" t="s">
        <v>98</v>
      </c>
      <c r="L111" s="31" t="s">
        <v>22</v>
      </c>
      <c r="M111" s="31" t="s">
        <v>97</v>
      </c>
      <c r="N111" s="31" t="s">
        <v>35</v>
      </c>
      <c r="O111" s="31" t="s">
        <v>17</v>
      </c>
      <c r="P111" s="31" t="s">
        <v>264</v>
      </c>
      <c r="Q111" s="31" t="s">
        <v>37</v>
      </c>
      <c r="R111" s="28" t="s">
        <v>388</v>
      </c>
      <c r="S111" s="28">
        <f t="shared" si="3"/>
        <v>2</v>
      </c>
      <c r="T111" s="28">
        <v>3700</v>
      </c>
      <c r="U111" s="28"/>
      <c r="V111" s="28"/>
      <c r="W111" s="32" t="s">
        <v>379</v>
      </c>
      <c r="X111" s="28"/>
      <c r="Y111" s="28"/>
      <c r="Z111" s="28" t="s">
        <v>376</v>
      </c>
      <c r="AA111" s="28"/>
      <c r="AB111" s="33" t="s">
        <v>386</v>
      </c>
      <c r="AC111"/>
    </row>
    <row r="112" spans="2:29" x14ac:dyDescent="0.2">
      <c r="B112" s="38" t="s">
        <v>221</v>
      </c>
      <c r="C112" s="20"/>
      <c r="D112" s="20" t="s">
        <v>1</v>
      </c>
      <c r="E112" s="20"/>
      <c r="F112" s="20"/>
      <c r="G112" s="20"/>
      <c r="H112" s="20"/>
      <c r="I112" s="20"/>
      <c r="J112" s="22" t="s">
        <v>13</v>
      </c>
      <c r="K112" s="35" t="s">
        <v>273</v>
      </c>
      <c r="L112" s="22"/>
      <c r="M112" s="22"/>
      <c r="N112" s="22"/>
      <c r="O112" s="22"/>
      <c r="P112" s="22" t="s">
        <v>261</v>
      </c>
      <c r="Q112" s="22" t="s">
        <v>49</v>
      </c>
      <c r="R112" s="21" t="s">
        <v>388</v>
      </c>
      <c r="S112" s="21">
        <f t="shared" si="3"/>
        <v>1</v>
      </c>
      <c r="T112" s="21">
        <v>15000</v>
      </c>
      <c r="U112" s="21" t="s">
        <v>376</v>
      </c>
      <c r="V112" s="21"/>
      <c r="W112" s="21" t="s">
        <v>380</v>
      </c>
      <c r="X112" s="20" t="s">
        <v>376</v>
      </c>
      <c r="Y112" s="20"/>
      <c r="Z112" s="20" t="s">
        <v>376</v>
      </c>
      <c r="AA112" s="20"/>
      <c r="AB112" s="25" t="s">
        <v>386</v>
      </c>
      <c r="AC112"/>
    </row>
    <row r="113" spans="2:29" ht="38.25" x14ac:dyDescent="0.2">
      <c r="B113" s="39"/>
      <c r="C113" s="1" t="s">
        <v>346</v>
      </c>
      <c r="D113" s="1" t="s">
        <v>1</v>
      </c>
      <c r="F113" s="1"/>
      <c r="G113" s="1"/>
      <c r="H113" s="1"/>
      <c r="I113" s="1"/>
      <c r="J113" s="5" t="s">
        <v>13</v>
      </c>
      <c r="K113" s="8" t="s">
        <v>148</v>
      </c>
      <c r="L113" s="5" t="s">
        <v>23</v>
      </c>
      <c r="M113" s="5"/>
      <c r="N113" s="5"/>
      <c r="O113" s="5" t="s">
        <v>125</v>
      </c>
      <c r="P113" s="5" t="s">
        <v>262</v>
      </c>
      <c r="Q113" s="5" t="s">
        <v>49</v>
      </c>
      <c r="R113" s="1"/>
      <c r="S113" s="1">
        <f t="shared" si="3"/>
        <v>1</v>
      </c>
      <c r="T113" s="1"/>
      <c r="U113" s="1"/>
      <c r="V113" s="1"/>
      <c r="W113" s="7"/>
      <c r="X113" s="1"/>
      <c r="Y113" s="1"/>
      <c r="Z113" s="1"/>
      <c r="AA113" s="1"/>
      <c r="AB113" s="16"/>
      <c r="AC113"/>
    </row>
    <row r="114" spans="2:29" ht="13.5" thickBot="1" x14ac:dyDescent="0.25">
      <c r="B114" s="40"/>
      <c r="C114" s="13" t="s">
        <v>347</v>
      </c>
      <c r="D114" s="13" t="s">
        <v>1</v>
      </c>
      <c r="E114" s="13"/>
      <c r="F114" s="13"/>
      <c r="G114" s="13"/>
      <c r="H114" s="13"/>
      <c r="I114" s="13"/>
      <c r="J114" s="14" t="s">
        <v>13</v>
      </c>
      <c r="K114" s="14" t="s">
        <v>69</v>
      </c>
      <c r="L114" s="14" t="s">
        <v>22</v>
      </c>
      <c r="M114" s="14" t="s">
        <v>93</v>
      </c>
      <c r="N114" s="14" t="s">
        <v>101</v>
      </c>
      <c r="O114" s="14" t="s">
        <v>125</v>
      </c>
      <c r="P114" s="14" t="s">
        <v>261</v>
      </c>
      <c r="Q114" s="14" t="s">
        <v>49</v>
      </c>
      <c r="R114" s="13"/>
      <c r="S114" s="13">
        <f t="shared" si="3"/>
        <v>1</v>
      </c>
      <c r="T114" s="13"/>
      <c r="U114" s="13"/>
      <c r="V114" s="13"/>
      <c r="W114" s="15"/>
      <c r="X114" s="13"/>
      <c r="Y114" s="13"/>
      <c r="Z114" s="13"/>
      <c r="AA114" s="13"/>
      <c r="AB114" s="18"/>
      <c r="AC114"/>
    </row>
    <row r="115" spans="2:29" x14ac:dyDescent="0.2">
      <c r="B115" s="38" t="s">
        <v>226</v>
      </c>
      <c r="C115" s="21"/>
      <c r="D115" s="20" t="s">
        <v>1</v>
      </c>
      <c r="E115" s="20" t="s">
        <v>1</v>
      </c>
      <c r="F115" s="20"/>
      <c r="G115" s="20"/>
      <c r="H115" s="20"/>
      <c r="I115" s="20"/>
      <c r="J115" s="22" t="s">
        <v>13</v>
      </c>
      <c r="K115" s="22" t="s">
        <v>35</v>
      </c>
      <c r="L115" s="22"/>
      <c r="M115" s="22"/>
      <c r="N115" s="22"/>
      <c r="O115" s="22"/>
      <c r="P115" s="22" t="s">
        <v>264</v>
      </c>
      <c r="Q115" s="22"/>
      <c r="R115" s="21" t="s">
        <v>388</v>
      </c>
      <c r="S115" s="21">
        <f t="shared" si="3"/>
        <v>2</v>
      </c>
      <c r="T115" s="21">
        <v>4000</v>
      </c>
      <c r="U115" s="21" t="s">
        <v>376</v>
      </c>
      <c r="V115" s="21" t="s">
        <v>376</v>
      </c>
      <c r="W115" s="21" t="s">
        <v>379</v>
      </c>
      <c r="X115" s="20" t="s">
        <v>376</v>
      </c>
      <c r="Y115" s="20"/>
      <c r="Z115" s="20" t="s">
        <v>376</v>
      </c>
      <c r="AA115" s="20"/>
      <c r="AB115" s="25" t="s">
        <v>386</v>
      </c>
      <c r="AC115"/>
    </row>
    <row r="116" spans="2:29" ht="25.5" x14ac:dyDescent="0.2">
      <c r="B116" s="39"/>
      <c r="C116" s="1" t="s">
        <v>227</v>
      </c>
      <c r="D116" s="1" t="s">
        <v>1</v>
      </c>
      <c r="E116" s="9" t="s">
        <v>1</v>
      </c>
      <c r="F116" s="1"/>
      <c r="G116" s="1"/>
      <c r="H116" s="1"/>
      <c r="I116" s="1"/>
      <c r="J116" s="5" t="s">
        <v>13</v>
      </c>
      <c r="K116" s="5" t="s">
        <v>35</v>
      </c>
      <c r="L116" s="5" t="s">
        <v>22</v>
      </c>
      <c r="M116" s="5" t="s">
        <v>97</v>
      </c>
      <c r="N116" s="5" t="s">
        <v>98</v>
      </c>
      <c r="O116" s="5" t="s">
        <v>350</v>
      </c>
      <c r="P116" s="5" t="s">
        <v>264</v>
      </c>
      <c r="Q116" s="5" t="s">
        <v>349</v>
      </c>
      <c r="R116" s="1"/>
      <c r="S116" s="1">
        <f t="shared" si="3"/>
        <v>2</v>
      </c>
      <c r="T116" s="1"/>
      <c r="U116" s="1"/>
      <c r="V116" s="1"/>
      <c r="W116" s="7"/>
      <c r="X116" s="1"/>
      <c r="Y116" s="1"/>
      <c r="Z116" s="1"/>
      <c r="AA116" s="1"/>
      <c r="AB116" s="16"/>
      <c r="AC116"/>
    </row>
    <row r="117" spans="2:29" ht="25.5" x14ac:dyDescent="0.2">
      <c r="B117" s="39"/>
      <c r="C117" s="9" t="s">
        <v>228</v>
      </c>
      <c r="D117" s="1"/>
      <c r="E117" s="1" t="s">
        <v>1</v>
      </c>
      <c r="F117" s="1"/>
      <c r="G117" s="1"/>
      <c r="H117" s="1"/>
      <c r="I117" s="1"/>
      <c r="J117" s="5" t="s">
        <v>13</v>
      </c>
      <c r="K117" s="5" t="s">
        <v>391</v>
      </c>
      <c r="L117" s="5" t="s">
        <v>22</v>
      </c>
      <c r="M117" s="5"/>
      <c r="N117" s="5"/>
      <c r="O117" s="5" t="s">
        <v>365</v>
      </c>
      <c r="P117" s="5" t="s">
        <v>264</v>
      </c>
      <c r="Q117" s="5" t="s">
        <v>81</v>
      </c>
      <c r="R117" s="9"/>
      <c r="S117" s="9">
        <f t="shared" si="3"/>
        <v>1</v>
      </c>
      <c r="T117" s="9"/>
      <c r="U117" s="9"/>
      <c r="V117" s="9"/>
      <c r="W117" s="9"/>
      <c r="X117" s="1"/>
      <c r="Y117" s="1"/>
      <c r="Z117" s="1"/>
      <c r="AA117" s="1"/>
      <c r="AB117" s="17"/>
      <c r="AC117"/>
    </row>
    <row r="118" spans="2:29" x14ac:dyDescent="0.2">
      <c r="B118" s="39"/>
      <c r="C118" s="1" t="s">
        <v>229</v>
      </c>
      <c r="D118" s="1" t="s">
        <v>1</v>
      </c>
      <c r="F118" s="1"/>
      <c r="G118" s="1"/>
      <c r="H118" s="1"/>
      <c r="I118" s="1"/>
      <c r="J118" s="5" t="s">
        <v>13</v>
      </c>
      <c r="K118" s="5" t="s">
        <v>35</v>
      </c>
      <c r="L118" s="5" t="s">
        <v>111</v>
      </c>
      <c r="M118" s="5" t="s">
        <v>98</v>
      </c>
      <c r="N118" s="5" t="s">
        <v>152</v>
      </c>
      <c r="O118" s="5" t="s">
        <v>125</v>
      </c>
      <c r="P118" s="5" t="s">
        <v>264</v>
      </c>
      <c r="Q118" s="5" t="s">
        <v>136</v>
      </c>
      <c r="R118" s="1"/>
      <c r="S118" s="1">
        <f t="shared" si="3"/>
        <v>1</v>
      </c>
      <c r="T118" s="1"/>
      <c r="U118" s="1"/>
      <c r="V118" s="1"/>
      <c r="W118" s="7"/>
      <c r="X118" s="1"/>
      <c r="Y118" s="1"/>
      <c r="Z118" s="1"/>
      <c r="AA118" s="1"/>
      <c r="AB118" s="17"/>
      <c r="AC118"/>
    </row>
    <row r="119" spans="2:29" ht="39" thickBot="1" x14ac:dyDescent="0.25">
      <c r="B119" s="40"/>
      <c r="C119" s="19" t="s">
        <v>364</v>
      </c>
      <c r="D119" s="13" t="s">
        <v>1</v>
      </c>
      <c r="E119" s="13"/>
      <c r="F119" s="13"/>
      <c r="G119" s="13"/>
      <c r="H119" s="13"/>
      <c r="I119" s="13"/>
      <c r="J119" s="14" t="s">
        <v>13</v>
      </c>
      <c r="K119" s="14" t="s">
        <v>348</v>
      </c>
      <c r="L119" s="14" t="s">
        <v>23</v>
      </c>
      <c r="M119" s="14"/>
      <c r="N119" s="14"/>
      <c r="O119" s="14" t="s">
        <v>125</v>
      </c>
      <c r="P119" s="14" t="s">
        <v>264</v>
      </c>
      <c r="Q119" s="14" t="s">
        <v>49</v>
      </c>
      <c r="R119" s="19"/>
      <c r="S119" s="19">
        <f t="shared" si="3"/>
        <v>1</v>
      </c>
      <c r="T119" s="19"/>
      <c r="U119" s="19"/>
      <c r="V119" s="19"/>
      <c r="W119" s="19"/>
      <c r="X119" s="13"/>
      <c r="Y119" s="13"/>
      <c r="Z119" s="13"/>
      <c r="AA119" s="13"/>
      <c r="AB119" s="64"/>
      <c r="AC119"/>
    </row>
    <row r="120" spans="2:29" x14ac:dyDescent="0.2">
      <c r="B120" s="38" t="s">
        <v>233</v>
      </c>
      <c r="C120" s="71"/>
      <c r="D120" s="20"/>
      <c r="E120" s="20" t="s">
        <v>1</v>
      </c>
      <c r="F120" s="20"/>
      <c r="G120" s="20"/>
      <c r="H120" s="20"/>
      <c r="I120" s="20"/>
      <c r="J120" s="22" t="s">
        <v>13</v>
      </c>
      <c r="K120" s="22"/>
      <c r="L120" s="22"/>
      <c r="M120" s="22"/>
      <c r="N120" s="22"/>
      <c r="O120" s="22"/>
      <c r="P120" s="22" t="s">
        <v>264</v>
      </c>
      <c r="Q120" s="22" t="s">
        <v>81</v>
      </c>
      <c r="R120" s="21" t="s">
        <v>388</v>
      </c>
      <c r="S120" s="21">
        <f t="shared" si="3"/>
        <v>1</v>
      </c>
      <c r="T120" s="21">
        <v>3000</v>
      </c>
      <c r="U120" s="21"/>
      <c r="V120" s="21" t="s">
        <v>376</v>
      </c>
      <c r="W120" s="21" t="s">
        <v>379</v>
      </c>
      <c r="X120" s="20"/>
      <c r="Y120" s="20"/>
      <c r="Z120" s="20"/>
      <c r="AA120" s="20"/>
      <c r="AB120" s="25" t="s">
        <v>386</v>
      </c>
      <c r="AC120"/>
    </row>
    <row r="121" spans="2:29" ht="25.5" x14ac:dyDescent="0.2">
      <c r="B121" s="39"/>
      <c r="C121" s="72" t="s">
        <v>230</v>
      </c>
      <c r="D121" s="1"/>
      <c r="E121" s="1" t="s">
        <v>1</v>
      </c>
      <c r="F121" s="1"/>
      <c r="G121" s="1"/>
      <c r="H121" s="1"/>
      <c r="I121" s="1"/>
      <c r="J121" s="5" t="s">
        <v>13</v>
      </c>
      <c r="K121" s="5" t="s">
        <v>77</v>
      </c>
      <c r="L121" s="5" t="s">
        <v>22</v>
      </c>
      <c r="M121" s="5" t="s">
        <v>123</v>
      </c>
      <c r="N121" s="5" t="s">
        <v>99</v>
      </c>
      <c r="O121" s="5" t="s">
        <v>100</v>
      </c>
      <c r="P121" s="5" t="s">
        <v>264</v>
      </c>
      <c r="Q121" s="5" t="s">
        <v>81</v>
      </c>
      <c r="R121" s="1"/>
      <c r="S121" s="1">
        <f t="shared" si="3"/>
        <v>1</v>
      </c>
      <c r="T121" s="1"/>
      <c r="U121" s="1"/>
      <c r="V121" s="1"/>
      <c r="W121" s="6"/>
      <c r="X121" s="1"/>
      <c r="Y121" s="1"/>
      <c r="Z121" s="1"/>
      <c r="AA121" s="1"/>
      <c r="AB121" s="16"/>
      <c r="AC121"/>
    </row>
    <row r="122" spans="2:29" ht="25.5" x14ac:dyDescent="0.2">
      <c r="B122" s="39"/>
      <c r="C122" s="72" t="s">
        <v>231</v>
      </c>
      <c r="D122" s="1"/>
      <c r="E122" s="1" t="s">
        <v>1</v>
      </c>
      <c r="F122" s="1"/>
      <c r="G122" s="1"/>
      <c r="H122" s="1"/>
      <c r="I122" s="1"/>
      <c r="J122" s="5" t="s">
        <v>13</v>
      </c>
      <c r="K122" s="5" t="s">
        <v>78</v>
      </c>
      <c r="L122" s="5" t="s">
        <v>22</v>
      </c>
      <c r="M122" s="5" t="s">
        <v>77</v>
      </c>
      <c r="N122" s="5" t="s">
        <v>99</v>
      </c>
      <c r="O122" s="5" t="s">
        <v>17</v>
      </c>
      <c r="P122" s="5" t="s">
        <v>264</v>
      </c>
      <c r="Q122" s="5" t="s">
        <v>81</v>
      </c>
      <c r="R122" s="1"/>
      <c r="S122" s="1">
        <f t="shared" si="3"/>
        <v>1</v>
      </c>
      <c r="T122" s="1"/>
      <c r="U122" s="1"/>
      <c r="V122" s="1"/>
      <c r="W122" s="6"/>
      <c r="X122" s="1"/>
      <c r="Y122" s="1"/>
      <c r="Z122" s="1"/>
      <c r="AA122" s="1"/>
      <c r="AB122" s="16"/>
      <c r="AC122"/>
    </row>
    <row r="123" spans="2:29" ht="25.5" x14ac:dyDescent="0.2">
      <c r="B123" s="39"/>
      <c r="C123" s="72" t="s">
        <v>232</v>
      </c>
      <c r="D123" s="1"/>
      <c r="E123" s="1" t="s">
        <v>1</v>
      </c>
      <c r="F123" s="1"/>
      <c r="G123" s="1"/>
      <c r="H123" s="1"/>
      <c r="I123" s="1"/>
      <c r="J123" s="5" t="s">
        <v>13</v>
      </c>
      <c r="K123" s="5" t="s">
        <v>80</v>
      </c>
      <c r="L123" s="5" t="s">
        <v>22</v>
      </c>
      <c r="M123" s="5" t="s">
        <v>35</v>
      </c>
      <c r="N123" s="5" t="s">
        <v>79</v>
      </c>
      <c r="O123" s="5" t="s">
        <v>100</v>
      </c>
      <c r="P123" s="5" t="s">
        <v>264</v>
      </c>
      <c r="R123" s="9"/>
      <c r="S123" s="9">
        <f t="shared" si="3"/>
        <v>1</v>
      </c>
      <c r="T123" s="9"/>
      <c r="U123" s="9"/>
      <c r="V123" s="9"/>
      <c r="W123" s="9"/>
      <c r="X123" s="1"/>
      <c r="Y123" s="1"/>
      <c r="Z123" s="1"/>
      <c r="AA123" s="1">
        <v>2025</v>
      </c>
      <c r="AB123" s="17"/>
      <c r="AC123"/>
    </row>
    <row r="124" spans="2:29" ht="26.25" thickBot="1" x14ac:dyDescent="0.25">
      <c r="B124" s="40"/>
      <c r="C124" s="73" t="s">
        <v>351</v>
      </c>
      <c r="D124" s="13"/>
      <c r="E124" s="13" t="s">
        <v>1</v>
      </c>
      <c r="F124" s="13"/>
      <c r="G124" s="13"/>
      <c r="H124" s="13"/>
      <c r="I124" s="13"/>
      <c r="J124" s="14" t="s">
        <v>13</v>
      </c>
      <c r="K124" s="14" t="s">
        <v>79</v>
      </c>
      <c r="L124" s="14" t="s">
        <v>22</v>
      </c>
      <c r="M124" s="14" t="s">
        <v>80</v>
      </c>
      <c r="N124" s="14" t="s">
        <v>99</v>
      </c>
      <c r="O124" s="14" t="s">
        <v>100</v>
      </c>
      <c r="P124" s="14" t="s">
        <v>264</v>
      </c>
      <c r="Q124" s="14" t="s">
        <v>81</v>
      </c>
      <c r="R124" s="19"/>
      <c r="S124" s="19">
        <f t="shared" si="3"/>
        <v>1</v>
      </c>
      <c r="T124" s="19"/>
      <c r="U124" s="19"/>
      <c r="V124" s="19"/>
      <c r="W124" s="19"/>
      <c r="X124" s="13"/>
      <c r="Y124" s="13"/>
      <c r="Z124" s="13"/>
      <c r="AA124" s="13"/>
      <c r="AB124" s="64"/>
      <c r="AC124"/>
    </row>
    <row r="125" spans="2:29" ht="26.25" thickBot="1" x14ac:dyDescent="0.25">
      <c r="B125" s="41" t="s">
        <v>234</v>
      </c>
      <c r="C125" s="36"/>
      <c r="D125" s="28" t="s">
        <v>1</v>
      </c>
      <c r="E125" s="28"/>
      <c r="F125" s="28"/>
      <c r="G125" s="28"/>
      <c r="H125" s="28"/>
      <c r="I125" s="28"/>
      <c r="J125" s="31" t="s">
        <v>13</v>
      </c>
      <c r="K125" s="31" t="s">
        <v>352</v>
      </c>
      <c r="L125" s="31" t="s">
        <v>23</v>
      </c>
      <c r="M125" s="31"/>
      <c r="N125" s="31"/>
      <c r="O125" s="31" t="s">
        <v>137</v>
      </c>
      <c r="P125" s="31" t="s">
        <v>264</v>
      </c>
      <c r="Q125" s="31" t="s">
        <v>49</v>
      </c>
      <c r="R125" s="36" t="s">
        <v>388</v>
      </c>
      <c r="S125" s="36">
        <f t="shared" si="3"/>
        <v>1</v>
      </c>
      <c r="T125" s="36">
        <v>1900</v>
      </c>
      <c r="U125" s="36" t="s">
        <v>376</v>
      </c>
      <c r="V125" s="36" t="s">
        <v>376</v>
      </c>
      <c r="W125" s="36" t="s">
        <v>380</v>
      </c>
      <c r="X125" s="28" t="s">
        <v>376</v>
      </c>
      <c r="Y125" s="28"/>
      <c r="Z125" s="28" t="s">
        <v>376</v>
      </c>
      <c r="AA125" s="28"/>
      <c r="AB125" s="47" t="s">
        <v>389</v>
      </c>
      <c r="AC125"/>
    </row>
    <row r="126" spans="2:29" ht="39" thickBot="1" x14ac:dyDescent="0.25">
      <c r="B126" s="41" t="s">
        <v>353</v>
      </c>
      <c r="C126" s="28"/>
      <c r="D126" s="28"/>
      <c r="E126" s="28"/>
      <c r="F126" s="28"/>
      <c r="G126" s="28" t="s">
        <v>1</v>
      </c>
      <c r="H126" s="28" t="s">
        <v>1</v>
      </c>
      <c r="I126" s="28" t="s">
        <v>1</v>
      </c>
      <c r="J126" s="31" t="s">
        <v>4</v>
      </c>
      <c r="K126" s="31"/>
      <c r="L126" s="31" t="s">
        <v>86</v>
      </c>
      <c r="M126" s="31"/>
      <c r="N126" s="31"/>
      <c r="O126" s="31" t="s">
        <v>253</v>
      </c>
      <c r="P126" s="31" t="s">
        <v>86</v>
      </c>
      <c r="Q126" s="31" t="s">
        <v>248</v>
      </c>
      <c r="R126" s="28" t="s">
        <v>385</v>
      </c>
      <c r="S126" s="28">
        <f t="shared" si="3"/>
        <v>3</v>
      </c>
      <c r="T126" s="28" t="s">
        <v>288</v>
      </c>
      <c r="U126" s="28"/>
      <c r="V126" s="28"/>
      <c r="W126" s="37" t="s">
        <v>384</v>
      </c>
      <c r="X126" s="28"/>
      <c r="Y126" s="28"/>
      <c r="Z126" s="28"/>
      <c r="AA126" s="28"/>
      <c r="AB126" s="33" t="s">
        <v>387</v>
      </c>
      <c r="AC126"/>
    </row>
    <row r="127" spans="2:29" ht="26.25" thickBot="1" x14ac:dyDescent="0.25">
      <c r="B127" s="41" t="s">
        <v>236</v>
      </c>
      <c r="C127" s="28"/>
      <c r="D127" s="28"/>
      <c r="E127" s="28"/>
      <c r="F127" s="28" t="s">
        <v>1</v>
      </c>
      <c r="G127" s="28"/>
      <c r="H127" s="28"/>
      <c r="I127" s="28"/>
      <c r="J127" s="31" t="s">
        <v>4</v>
      </c>
      <c r="K127" s="31"/>
      <c r="L127" s="31" t="s">
        <v>86</v>
      </c>
      <c r="M127" s="31"/>
      <c r="N127" s="31"/>
      <c r="O127" s="31" t="s">
        <v>255</v>
      </c>
      <c r="P127" s="31" t="s">
        <v>86</v>
      </c>
      <c r="Q127" s="31" t="s">
        <v>81</v>
      </c>
      <c r="R127" s="28" t="s">
        <v>388</v>
      </c>
      <c r="S127" s="28">
        <f t="shared" si="3"/>
        <v>1</v>
      </c>
      <c r="T127" s="28" t="s">
        <v>288</v>
      </c>
      <c r="U127" s="28"/>
      <c r="V127" s="28"/>
      <c r="W127" s="37" t="s">
        <v>384</v>
      </c>
      <c r="X127" s="28"/>
      <c r="Y127" s="28"/>
      <c r="Z127" s="28"/>
      <c r="AA127" s="28"/>
      <c r="AB127" s="33" t="s">
        <v>387</v>
      </c>
      <c r="AC127"/>
    </row>
    <row r="128" spans="2:29" ht="39" thickBot="1" x14ac:dyDescent="0.25">
      <c r="B128" s="41" t="s">
        <v>238</v>
      </c>
      <c r="C128" s="36"/>
      <c r="D128" s="36" t="s">
        <v>1</v>
      </c>
      <c r="E128" s="36"/>
      <c r="F128" s="36"/>
      <c r="G128" s="36"/>
      <c r="H128" s="36"/>
      <c r="I128" s="36"/>
      <c r="J128" s="44" t="s">
        <v>4</v>
      </c>
      <c r="K128" s="31" t="s">
        <v>86</v>
      </c>
      <c r="L128" s="31"/>
      <c r="M128" s="31"/>
      <c r="N128" s="31"/>
      <c r="O128" s="44" t="s">
        <v>18</v>
      </c>
      <c r="P128" s="31" t="s">
        <v>86</v>
      </c>
      <c r="Q128" s="44"/>
      <c r="R128" s="36" t="s">
        <v>388</v>
      </c>
      <c r="S128" s="36">
        <f t="shared" si="3"/>
        <v>1</v>
      </c>
      <c r="T128" s="36" t="s">
        <v>288</v>
      </c>
      <c r="U128" s="36"/>
      <c r="V128" s="36"/>
      <c r="W128" s="45" t="s">
        <v>384</v>
      </c>
      <c r="X128" s="36"/>
      <c r="Y128" s="36"/>
      <c r="Z128" s="36"/>
      <c r="AA128" s="36"/>
      <c r="AB128" s="46" t="s">
        <v>387</v>
      </c>
      <c r="AC128"/>
    </row>
    <row r="129" spans="2:29" ht="39" thickBot="1" x14ac:dyDescent="0.25">
      <c r="B129" s="41" t="s">
        <v>237</v>
      </c>
      <c r="C129" s="28"/>
      <c r="D129" s="28"/>
      <c r="E129" s="28"/>
      <c r="F129" s="28" t="s">
        <v>1</v>
      </c>
      <c r="G129" s="28" t="s">
        <v>1</v>
      </c>
      <c r="H129" s="28"/>
      <c r="I129" s="28"/>
      <c r="J129" s="31" t="s">
        <v>4</v>
      </c>
      <c r="K129" s="31" t="s">
        <v>46</v>
      </c>
      <c r="L129" s="31"/>
      <c r="M129" s="31"/>
      <c r="N129" s="31"/>
      <c r="O129" s="31" t="s">
        <v>392</v>
      </c>
      <c r="P129" s="31" t="s">
        <v>86</v>
      </c>
      <c r="Q129" s="31" t="s">
        <v>37</v>
      </c>
      <c r="R129" s="28" t="s">
        <v>388</v>
      </c>
      <c r="S129" s="28">
        <f t="shared" si="3"/>
        <v>2</v>
      </c>
      <c r="T129" s="28" t="s">
        <v>288</v>
      </c>
      <c r="U129" s="28"/>
      <c r="V129" s="28"/>
      <c r="W129" s="32" t="s">
        <v>380</v>
      </c>
      <c r="X129" s="28"/>
      <c r="Y129" s="28"/>
      <c r="Z129" s="28"/>
      <c r="AA129" s="28"/>
      <c r="AB129" s="33" t="s">
        <v>387</v>
      </c>
      <c r="AC129"/>
    </row>
    <row r="130" spans="2:29" ht="51.75" thickBot="1" x14ac:dyDescent="0.25">
      <c r="B130" s="41" t="s">
        <v>239</v>
      </c>
      <c r="C130" s="36"/>
      <c r="D130" s="36"/>
      <c r="E130" s="36"/>
      <c r="F130" s="36"/>
      <c r="G130" s="36" t="s">
        <v>1</v>
      </c>
      <c r="H130" s="36"/>
      <c r="I130" s="36" t="s">
        <v>1</v>
      </c>
      <c r="J130" s="44" t="s">
        <v>4</v>
      </c>
      <c r="K130" s="31" t="s">
        <v>86</v>
      </c>
      <c r="L130" s="31"/>
      <c r="M130" s="31"/>
      <c r="N130" s="31"/>
      <c r="O130" s="44" t="s">
        <v>249</v>
      </c>
      <c r="P130" s="31" t="s">
        <v>86</v>
      </c>
      <c r="Q130" s="44"/>
      <c r="R130" s="36" t="s">
        <v>388</v>
      </c>
      <c r="S130" s="36">
        <f t="shared" si="3"/>
        <v>2</v>
      </c>
      <c r="T130" s="36" t="s">
        <v>288</v>
      </c>
      <c r="U130" s="36"/>
      <c r="V130" s="36"/>
      <c r="W130" s="45" t="s">
        <v>384</v>
      </c>
      <c r="X130" s="36"/>
      <c r="Y130" s="36"/>
      <c r="Z130" s="36"/>
      <c r="AA130" s="36"/>
      <c r="AB130" s="46" t="s">
        <v>387</v>
      </c>
      <c r="AC130"/>
    </row>
    <row r="131" spans="2:29" ht="26.25" thickBot="1" x14ac:dyDescent="0.25">
      <c r="B131" s="41" t="s">
        <v>241</v>
      </c>
      <c r="C131" s="28"/>
      <c r="D131" s="28"/>
      <c r="E131" s="28"/>
      <c r="F131" s="28"/>
      <c r="G131" s="28" t="s">
        <v>1</v>
      </c>
      <c r="H131" s="28"/>
      <c r="I131" s="28"/>
      <c r="J131" s="31" t="s">
        <v>4</v>
      </c>
      <c r="K131" s="31" t="s">
        <v>86</v>
      </c>
      <c r="L131" s="31"/>
      <c r="M131" s="31"/>
      <c r="N131" s="31"/>
      <c r="O131" s="31" t="s">
        <v>277</v>
      </c>
      <c r="P131" s="31" t="s">
        <v>86</v>
      </c>
      <c r="Q131" s="31"/>
      <c r="R131" s="28" t="s">
        <v>388</v>
      </c>
      <c r="S131" s="28">
        <f t="shared" si="3"/>
        <v>1</v>
      </c>
      <c r="T131" s="28" t="s">
        <v>288</v>
      </c>
      <c r="U131" s="28"/>
      <c r="V131" s="28"/>
      <c r="W131" s="37" t="s">
        <v>384</v>
      </c>
      <c r="X131" s="28"/>
      <c r="Y131" s="28"/>
      <c r="Z131" s="28"/>
      <c r="AA131" s="28"/>
      <c r="AB131" s="47" t="s">
        <v>387</v>
      </c>
      <c r="AC131"/>
    </row>
    <row r="132" spans="2:29" ht="39" thickBot="1" x14ac:dyDescent="0.25">
      <c r="B132" s="41" t="s">
        <v>240</v>
      </c>
      <c r="C132" s="28"/>
      <c r="D132" s="28"/>
      <c r="E132" s="28"/>
      <c r="F132" s="28"/>
      <c r="G132" s="28" t="s">
        <v>1</v>
      </c>
      <c r="H132" s="28" t="s">
        <v>1</v>
      </c>
      <c r="I132" s="28"/>
      <c r="J132" s="31" t="s">
        <v>4</v>
      </c>
      <c r="K132" s="31" t="s">
        <v>110</v>
      </c>
      <c r="L132" s="31"/>
      <c r="M132" s="31"/>
      <c r="N132" s="31"/>
      <c r="O132" s="31" t="s">
        <v>393</v>
      </c>
      <c r="P132" s="31" t="s">
        <v>86</v>
      </c>
      <c r="Q132" s="31" t="s">
        <v>37</v>
      </c>
      <c r="R132" s="28" t="s">
        <v>385</v>
      </c>
      <c r="S132" s="28">
        <f t="shared" si="3"/>
        <v>2</v>
      </c>
      <c r="T132" s="28" t="s">
        <v>288</v>
      </c>
      <c r="U132" s="28"/>
      <c r="V132" s="28"/>
      <c r="W132" s="32" t="s">
        <v>384</v>
      </c>
      <c r="X132" s="28"/>
      <c r="Y132" s="28"/>
      <c r="Z132" s="28"/>
      <c r="AA132" s="28"/>
      <c r="AB132" s="33" t="s">
        <v>387</v>
      </c>
      <c r="AC132"/>
    </row>
    <row r="133" spans="2:29" ht="77.25" thickBot="1" x14ac:dyDescent="0.25">
      <c r="B133" s="41" t="s">
        <v>242</v>
      </c>
      <c r="C133" s="28"/>
      <c r="D133" s="28" t="s">
        <v>1</v>
      </c>
      <c r="E133" s="28"/>
      <c r="F133" s="28" t="s">
        <v>1</v>
      </c>
      <c r="G133" s="28"/>
      <c r="H133" s="28"/>
      <c r="I133" s="28"/>
      <c r="J133" s="31" t="s">
        <v>4</v>
      </c>
      <c r="K133" s="31" t="s">
        <v>86</v>
      </c>
      <c r="L133" s="31"/>
      <c r="M133" s="31"/>
      <c r="N133" s="31"/>
      <c r="O133" s="31" t="s">
        <v>354</v>
      </c>
      <c r="P133" s="31" t="s">
        <v>86</v>
      </c>
      <c r="Q133" s="31"/>
      <c r="R133" s="28" t="s">
        <v>388</v>
      </c>
      <c r="S133" s="28">
        <f t="shared" si="3"/>
        <v>2</v>
      </c>
      <c r="T133" s="28" t="s">
        <v>288</v>
      </c>
      <c r="U133" s="28"/>
      <c r="V133" s="28"/>
      <c r="W133" s="37" t="s">
        <v>384</v>
      </c>
      <c r="X133" s="28"/>
      <c r="Y133" s="28"/>
      <c r="Z133" s="28"/>
      <c r="AA133" s="28"/>
      <c r="AB133" s="47" t="s">
        <v>387</v>
      </c>
      <c r="AC133"/>
    </row>
    <row r="134" spans="2:29" ht="51.75" thickBot="1" x14ac:dyDescent="0.25">
      <c r="B134" s="41" t="s">
        <v>371</v>
      </c>
      <c r="C134" s="36"/>
      <c r="D134" s="28"/>
      <c r="E134" s="28"/>
      <c r="F134" s="28"/>
      <c r="G134" s="28" t="s">
        <v>1</v>
      </c>
      <c r="H134" s="28"/>
      <c r="I134" s="28"/>
      <c r="J134" s="31" t="s">
        <v>4</v>
      </c>
      <c r="K134" s="31" t="s">
        <v>86</v>
      </c>
      <c r="L134" s="31"/>
      <c r="M134" s="31"/>
      <c r="N134" s="31"/>
      <c r="O134" s="31" t="s">
        <v>373</v>
      </c>
      <c r="P134" s="31" t="s">
        <v>86</v>
      </c>
      <c r="Q134" s="31"/>
      <c r="R134" s="28" t="s">
        <v>388</v>
      </c>
      <c r="S134" s="28">
        <f t="shared" ref="S134:S135" si="4">COUNTIF(D134:I134,"x")</f>
        <v>1</v>
      </c>
      <c r="T134" s="28" t="s">
        <v>288</v>
      </c>
      <c r="U134" s="36"/>
      <c r="V134" s="36"/>
      <c r="W134" s="36" t="s">
        <v>384</v>
      </c>
      <c r="X134" s="28"/>
      <c r="Y134" s="28"/>
      <c r="Z134" s="28"/>
      <c r="AA134" s="28"/>
      <c r="AB134" s="47" t="s">
        <v>387</v>
      </c>
      <c r="AC134"/>
    </row>
    <row r="135" spans="2:29" ht="51.75" thickBot="1" x14ac:dyDescent="0.25">
      <c r="B135" s="41" t="s">
        <v>372</v>
      </c>
      <c r="C135" s="36"/>
      <c r="D135" s="28"/>
      <c r="E135" s="28"/>
      <c r="F135" s="28" t="s">
        <v>1</v>
      </c>
      <c r="G135" s="28" t="s">
        <v>1</v>
      </c>
      <c r="H135" s="28"/>
      <c r="I135" s="28"/>
      <c r="J135" s="31" t="s">
        <v>4</v>
      </c>
      <c r="K135" s="31" t="s">
        <v>86</v>
      </c>
      <c r="L135" s="31"/>
      <c r="M135" s="31"/>
      <c r="N135" s="31"/>
      <c r="O135" s="31" t="s">
        <v>395</v>
      </c>
      <c r="P135" s="31" t="s">
        <v>86</v>
      </c>
      <c r="Q135" s="31"/>
      <c r="R135" s="28" t="s">
        <v>388</v>
      </c>
      <c r="S135" s="28">
        <f t="shared" si="4"/>
        <v>2</v>
      </c>
      <c r="T135" s="28" t="s">
        <v>288</v>
      </c>
      <c r="U135" s="36"/>
      <c r="V135" s="36"/>
      <c r="W135" s="36" t="s">
        <v>384</v>
      </c>
      <c r="X135" s="28"/>
      <c r="Y135" s="28"/>
      <c r="Z135" s="28"/>
      <c r="AA135" s="28"/>
      <c r="AB135" s="47" t="s">
        <v>387</v>
      </c>
      <c r="AC135"/>
    </row>
    <row r="136" spans="2:29" ht="26.25" thickBot="1" x14ac:dyDescent="0.25">
      <c r="B136" s="41" t="s">
        <v>372</v>
      </c>
      <c r="C136" s="36"/>
      <c r="D136" s="28"/>
      <c r="E136" s="28"/>
      <c r="F136" s="28"/>
      <c r="G136" s="28"/>
      <c r="H136" s="28" t="s">
        <v>1</v>
      </c>
      <c r="I136" s="28"/>
      <c r="J136" s="31" t="s">
        <v>4</v>
      </c>
      <c r="K136" s="31" t="s">
        <v>86</v>
      </c>
      <c r="L136" s="31"/>
      <c r="M136" s="31"/>
      <c r="N136" s="31"/>
      <c r="O136" s="31" t="s">
        <v>394</v>
      </c>
      <c r="P136" s="31" t="s">
        <v>86</v>
      </c>
      <c r="Q136" s="31"/>
      <c r="R136" s="28" t="s">
        <v>388</v>
      </c>
      <c r="S136" s="28">
        <f t="shared" si="3"/>
        <v>1</v>
      </c>
      <c r="T136" s="28" t="s">
        <v>288</v>
      </c>
      <c r="U136" s="36"/>
      <c r="V136" s="36"/>
      <c r="W136" s="36" t="s">
        <v>384</v>
      </c>
      <c r="X136" s="28"/>
      <c r="Y136" s="28"/>
      <c r="Z136" s="28"/>
      <c r="AA136" s="28"/>
      <c r="AB136" s="47" t="s">
        <v>387</v>
      </c>
      <c r="AC136"/>
    </row>
    <row r="137" spans="2:29" x14ac:dyDescent="0.2">
      <c r="B137" s="39"/>
      <c r="C137" s="9"/>
      <c r="D137" s="1"/>
      <c r="F137" s="1"/>
      <c r="G137" s="1"/>
      <c r="H137" s="1"/>
      <c r="I137" s="1"/>
      <c r="J137" s="5"/>
      <c r="K137" s="5"/>
      <c r="L137" s="5"/>
      <c r="M137" s="5"/>
      <c r="N137" s="5"/>
      <c r="O137" s="5"/>
      <c r="R137" s="9"/>
      <c r="S137" s="9">
        <f t="shared" si="3"/>
        <v>0</v>
      </c>
      <c r="T137" s="9"/>
      <c r="U137" s="9"/>
      <c r="V137" s="9"/>
      <c r="W137" s="9"/>
      <c r="X137" s="1"/>
      <c r="Y137" s="1"/>
      <c r="Z137" s="1"/>
      <c r="AA137" s="1"/>
      <c r="AB137" s="17"/>
      <c r="AC137"/>
    </row>
  </sheetData>
  <phoneticPr fontId="2" type="noConversion"/>
  <conditionalFormatting sqref="C91:AB91 C92:P92 C106:T106 Y106:AB106 Y9 E9:E89 Y11:Y89 T49:U55 R92:AB92 T138:U1048576 Y93:Y137 E93:E1048576">
    <cfRule type="containsText" dxfId="10" priority="18" operator="containsText" text="x">
      <formula>NOT(ISERROR(SEARCH("x",C9)))</formula>
    </cfRule>
  </conditionalFormatting>
  <conditionalFormatting sqref="D1:D890">
    <cfRule type="containsText" dxfId="9" priority="15" operator="containsText" text="x">
      <formula>NOT(ISERROR(SEARCH("x",D1)))</formula>
    </cfRule>
  </conditionalFormatting>
  <conditionalFormatting sqref="F1:F89 F93:F1048576">
    <cfRule type="containsText" dxfId="8" priority="19" operator="containsText" text="x">
      <formula>NOT(ISERROR(SEARCH("x",F1)))</formula>
    </cfRule>
  </conditionalFormatting>
  <conditionalFormatting sqref="G1:G890">
    <cfRule type="containsText" dxfId="7" priority="17" operator="containsText" text="x">
      <formula>NOT(ISERROR(SEARCH("x",G1)))</formula>
    </cfRule>
  </conditionalFormatting>
  <conditionalFormatting sqref="H1:H890">
    <cfRule type="cellIs" dxfId="6" priority="11" operator="equal">
      <formula>"x"</formula>
    </cfRule>
  </conditionalFormatting>
  <conditionalFormatting sqref="I1:I89 I93:I1048576">
    <cfRule type="cellIs" dxfId="5" priority="9" operator="between">
      <formula>"x"</formula>
      <formula>"x"</formula>
    </cfRule>
  </conditionalFormatting>
  <conditionalFormatting sqref="Q92">
    <cfRule type="containsText" dxfId="4" priority="2" operator="containsText" text="x">
      <formula>NOT(ISERROR(SEARCH("x",Q92)))</formula>
    </cfRule>
  </conditionalFormatting>
  <conditionalFormatting sqref="R11:W49 R49:AA55 R93:W133 I9:I89 R1:W9 AC49:AC55 R56:W89 X131 X133 X136 W138:AA1048576 AC138:AC1048576 R136:W137 R134:X135 I93:I1048576">
    <cfRule type="containsText" dxfId="3" priority="20" operator="containsText" text="x">
      <formula>NOT(ISERROR(SEARCH("x",I1)))</formula>
    </cfRule>
  </conditionalFormatting>
  <conditionalFormatting sqref="Z9:Z89 Z93:Z137">
    <cfRule type="containsText" dxfId="2" priority="12" operator="containsText" text="x">
      <formula>NOT(ISERROR(SEARCH("x",Z9)))</formula>
    </cfRule>
  </conditionalFormatting>
  <conditionalFormatting sqref="AB8">
    <cfRule type="containsText" dxfId="1" priority="6" operator="containsText" text="x">
      <formula>NOT(ISERROR(SEARCH("x",AB8)))</formula>
    </cfRule>
  </conditionalFormatting>
  <conditionalFormatting sqref="AB9:AB89 AB93:AB137">
    <cfRule type="containsText" dxfId="0" priority="53" operator="containsText" text="x">
      <formula>NOT(ISERROR(SEARCH("x",AB9)))</formula>
    </cfRule>
  </conditionalFormatting>
  <pageMargins left="0.7" right="0.7" top="0.75" bottom="0.75" header="0.3" footer="0.3"/>
  <pageSetup paperSize="8" scale="58"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3Comments xmlns="http://schemas.microsoft.com/sharepoint/v3" xsi:nil="true"/>
    <Document_x0020_Reference xmlns="62a2e432-7798-411d-9406-4b91bb9e367f" xsi:nil="true"/>
    <Planned_x0020_Delivery_x0020_Date1 xmlns="62a2e432-7798-411d-9406-4b91bb9e367f" xsi:nil="true"/>
    <Responsible_x0020_Party1 xmlns="62a2e432-7798-411d-9406-4b91bb9e367f" xsi:nil="true"/>
    <lcf76f155ced4ddcb4097134ff3c332f xmlns="d6dffab5-a149-40cd-a5c1-2fe45ce3af5d">
      <Terms xmlns="http://schemas.microsoft.com/office/infopath/2007/PartnerControls"/>
    </lcf76f155ced4ddcb4097134ff3c332f>
    <TaxCatchAll xmlns="62a2e432-7798-411d-9406-4b91bb9e36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L n i w W L U 9 h m G j A A A A 9 g A A A B I A H A B D b 2 5 m a W c v U G F j a 2 F n Z S 5 4 b W w g o h g A K K A U A A A A A A A A A A A A A A A A A A A A A A A A A A A A h Y + x D o I w F E V / h X S n L X U x 5 F E H V z A m J s a 1 K R U a 4 W F o s f y b g 5 / k L 4 h R 1 M 3 x n n u G e + / X G 6 z G t o k u p n e 2 w 4 w k l J P I o O 5 K i 1 V G B n + M l 2 Q l Y a v 0 S V U m m m R 0 6 e j K j N T e n 1 P G Q g g 0 L G j X V 0 x w n r B D k e 9 0 b V p F P r L 9 L 8 c W n V e o D Z G w f 4 2 R g i a C U y E E 5 c B m C I X F r y C m v c / 2 B 8 J 6 a P z Q G 4 l N v M m B z R H Y + 4 N 8 A F B L A w Q U A A I A C A A u e L B 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n i w W C i K R 7 g O A A A A E Q A A A B M A H A B G b 3 J t d W x h c y 9 T Z W N 0 a W 9 u M S 5 t I K I Y A C i g F A A A A A A A A A A A A A A A A A A A A A A A A A A A A C t O T S 7 J z M 9 T C I b Q h t Y A U E s B A i 0 A F A A C A A g A L n i w W L U 9 h m G j A A A A 9 g A A A B I A A A A A A A A A A A A A A A A A A A A A A E N v b m Z p Z y 9 Q Y W N r Y W d l L n h t b F B L A Q I t A B Q A A g A I A C 5 4 s F g P y u m r p A A A A O k A A A A T A A A A A A A A A A A A A A A A A O 8 A A A B b Q 2 9 u d G V u d F 9 U e X B l c 1 0 u e G 1 s U E s B A i 0 A F A A C A A g A L n i w 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P l T Y 4 p x v l A u T 7 p 5 N U z e q A A A A A A A g A A A A A A A 2 Y A A M A A A A A Q A A A A I P O U z y D 3 P d Q c T J 0 p n c w h B g A A A A A E g A A A o A A A A B A A A A B w O N G w o J R 1 y 7 b H 1 S h 0 u z s l U A A A A G 1 n S 5 D b a v B e 5 Q J K H b n i x / h b 4 f Y V i q W 7 o J h p 7 c F E j L f g M V d g x f 3 q X A n z v K C Y g h 5 W z U 1 A c p 9 v v h 0 w 9 J X A B Y O G G U x h W N n T r l l M p A F g 9 a X z k U z d F A A A A G b G R u 5 6 F I m Z T 6 i J Z V B q D O C + n 9 P / < / D a t a M a s h u p > 
</file>

<file path=customXml/item4.xml><?xml version="1.0" encoding="utf-8"?>
<ct:contentTypeSchema xmlns:ct="http://schemas.microsoft.com/office/2006/metadata/contentType" xmlns:ma="http://schemas.microsoft.com/office/2006/metadata/properties/metaAttributes" ct:_="" ma:_="" ma:contentTypeName="Project Document" ma:contentTypeID="0x010100D04E512317971246A70007214C44DBE500F251F3885C8B644F9508AEF9B49133EF004537C40976C70642ABF3474CA812BEC3" ma:contentTypeVersion="17" ma:contentTypeDescription="" ma:contentTypeScope="" ma:versionID="d93b5ef6219f350bb8d0d3087abb994b">
  <xsd:schema xmlns:xsd="http://www.w3.org/2001/XMLSchema" xmlns:xs="http://www.w3.org/2001/XMLSchema" xmlns:p="http://schemas.microsoft.com/office/2006/metadata/properties" xmlns:ns1="http://schemas.microsoft.com/sharepoint/v3" xmlns:ns2="62a2e432-7798-411d-9406-4b91bb9e367f" xmlns:ns3="d6dffab5-a149-40cd-a5c1-2fe45ce3af5d" targetNamespace="http://schemas.microsoft.com/office/2006/metadata/properties" ma:root="true" ma:fieldsID="cbbb6a136724cec6f1c217cfa8c34b8f" ns1:_="" ns2:_="" ns3:_="">
    <xsd:import namespace="http://schemas.microsoft.com/sharepoint/v3"/>
    <xsd:import namespace="62a2e432-7798-411d-9406-4b91bb9e367f"/>
    <xsd:import namespace="d6dffab5-a149-40cd-a5c1-2fe45ce3af5d"/>
    <xsd:element name="properties">
      <xsd:complexType>
        <xsd:sequence>
          <xsd:element name="documentManagement">
            <xsd:complexType>
              <xsd:all>
                <xsd:element ref="ns2:Document_x0020_Reference" minOccurs="0"/>
                <xsd:element ref="ns2:Planned_x0020_Delivery_x0020_Date1" minOccurs="0"/>
                <xsd:element ref="ns2:Responsible_x0020_Party1" minOccurs="0"/>
                <xsd:element ref="ns1:V3Comments" minOccurs="0"/>
                <xsd:element ref="ns3:MediaServiceMetadata" minOccurs="0"/>
                <xsd:element ref="ns3:MediaServiceFastMetadata" minOccurs="0"/>
                <xsd:element ref="ns3:lcf76f155ced4ddcb4097134ff3c332f" minOccurs="0"/>
                <xsd:element ref="ns2:TaxCatchAll" minOccurs="0"/>
                <xsd:element ref="ns3:MediaServiceObjectDetectorVersions" minOccurs="0"/>
                <xsd:element ref="ns3:MediaServiceGenerationTime" minOccurs="0"/>
                <xsd:element ref="ns3:MediaServiceEventHashCode" minOccurs="0"/>
                <xsd:element ref="ns3:MediaServiceOCR" minOccurs="0"/>
                <xsd:element ref="ns3:MediaServiceSearchPropertie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1" nillable="true" ma:displayName="Append-Only Comments" ma:internalName="V3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a2e432-7798-411d-9406-4b91bb9e367f" elementFormDefault="qualified">
    <xsd:import namespace="http://schemas.microsoft.com/office/2006/documentManagement/types"/>
    <xsd:import namespace="http://schemas.microsoft.com/office/infopath/2007/PartnerControls"/>
    <xsd:element name="Document_x0020_Reference" ma:index="8" nillable="true" ma:displayName="Document Reference" ma:default="" ma:internalName="Document_x0020_Reference">
      <xsd:simpleType>
        <xsd:restriction base="dms:Text">
          <xsd:maxLength value="255"/>
        </xsd:restriction>
      </xsd:simpleType>
    </xsd:element>
    <xsd:element name="Planned_x0020_Delivery_x0020_Date1" ma:index="9" nillable="true" ma:displayName="Planned Delivery Date" ma:default="" ma:format="DateOnly" ma:internalName="Planned_x0020_Delivery_x0020_Date1">
      <xsd:simpleType>
        <xsd:restriction base="dms:DateTime"/>
      </xsd:simpleType>
    </xsd:element>
    <xsd:element name="Responsible_x0020_Party1" ma:index="10" nillable="true" ma:displayName="Responsible Party" ma:default="" ma:internalName="Responsible_x0020_Party1">
      <xsd:simpleType>
        <xsd:restriction base="dms:Text">
          <xsd:maxLength value="255"/>
        </xsd:restriction>
      </xsd:simpleType>
    </xsd:element>
    <xsd:element name="TaxCatchAll" ma:index="16" nillable="true" ma:displayName="Taxonomy Catch All Column" ma:hidden="true" ma:list="{7ec4db54-9e19-4313-9854-7977d8e9be81}" ma:internalName="TaxCatchAll" ma:showField="CatchAllData" ma:web="62a2e432-7798-411d-9406-4b91bb9e3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dffab5-a149-40cd-a5c1-2fe45ce3af5d"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0e8c0c4-99b0-4330-9541-42321b27e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FF3027-E377-45DB-BA14-577DB25F5785}">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sharepoint/v3"/>
    <ds:schemaRef ds:uri="d6dffab5-a149-40cd-a5c1-2fe45ce3af5d"/>
    <ds:schemaRef ds:uri="62a2e432-7798-411d-9406-4b91bb9e367f"/>
    <ds:schemaRef ds:uri="http://www.w3.org/XML/1998/namespace"/>
    <ds:schemaRef ds:uri="http://purl.org/dc/dcmitype/"/>
  </ds:schemaRefs>
</ds:datastoreItem>
</file>

<file path=customXml/itemProps2.xml><?xml version="1.0" encoding="utf-8"?>
<ds:datastoreItem xmlns:ds="http://schemas.openxmlformats.org/officeDocument/2006/customXml" ds:itemID="{C780756A-1BBC-4E26-90F9-8D3AE3C86970}">
  <ds:schemaRefs>
    <ds:schemaRef ds:uri="http://schemas.microsoft.com/sharepoint/v3/contenttype/forms"/>
  </ds:schemaRefs>
</ds:datastoreItem>
</file>

<file path=customXml/itemProps3.xml><?xml version="1.0" encoding="utf-8"?>
<ds:datastoreItem xmlns:ds="http://schemas.openxmlformats.org/officeDocument/2006/customXml" ds:itemID="{FE74BBCF-E7F6-4AD0-B7B6-3943D28A071E}">
  <ds:schemaRefs>
    <ds:schemaRef ds:uri="http://schemas.microsoft.com/DataMashup"/>
  </ds:schemaRefs>
</ds:datastoreItem>
</file>

<file path=customXml/itemProps4.xml><?xml version="1.0" encoding="utf-8"?>
<ds:datastoreItem xmlns:ds="http://schemas.openxmlformats.org/officeDocument/2006/customXml" ds:itemID="{99B0B8CB-E9BD-41E6-841B-A4511A8AF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a2e432-7798-411d-9406-4b91bb9e367f"/>
    <ds:schemaRef ds:uri="d6dffab5-a149-40cd-a5c1-2fe45ce3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Maatregelen mobiliteitsplan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Govert Nieuwhof</dc:creator>
  <cp:lastModifiedBy>Jelmer Droogsma</cp:lastModifiedBy>
  <cp:lastPrinted>2025-06-16T10:03:33Z</cp:lastPrinted>
  <dcterms:created xsi:type="dcterms:W3CDTF">2022-10-18T07:43:36Z</dcterms:created>
  <dcterms:modified xsi:type="dcterms:W3CDTF">2025-06-16T10:04:12Z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0x010100D04E512317971246A70007214C44DBE500F251F3885C8B644F9508AEF9B49133EF004537C40976C70642ABF3474CA812BEC3</vt:lpwstr>
  </property>
  <property fmtid="{D5CDD505-2E9C-101B-9397-08002B2CF9AE}" pid="3" name="MediaServiceImageTags">
    <vt:lpwstr/>
  </property>
</Properties>
</file>